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E\SPORTS\Rugby\Challenges\Cognées\"/>
    </mc:Choice>
  </mc:AlternateContent>
  <bookViews>
    <workbookView xWindow="0" yWindow="0" windowWidth="28800" windowHeight="11925"/>
  </bookViews>
  <sheets>
    <sheet name="Résulta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3" i="1" l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C98" i="1"/>
  <c r="C97" i="1"/>
  <c r="B96" i="1"/>
  <c r="B97" i="1" s="1"/>
  <c r="B98" i="1" s="1"/>
  <c r="C94" i="1"/>
  <c r="C95" i="1" s="1"/>
  <c r="B93" i="1"/>
  <c r="B94" i="1" s="1"/>
  <c r="B95" i="1" s="1"/>
  <c r="C91" i="1"/>
  <c r="C92" i="1" s="1"/>
  <c r="B91" i="1"/>
  <c r="B92" i="1" s="1"/>
  <c r="B90" i="1"/>
  <c r="C88" i="1"/>
  <c r="C89" i="1" s="1"/>
  <c r="B87" i="1"/>
  <c r="B88" i="1" s="1"/>
  <c r="B89" i="1" s="1"/>
  <c r="C86" i="1"/>
  <c r="C85" i="1"/>
  <c r="B85" i="1"/>
  <c r="B86" i="1" s="1"/>
  <c r="B84" i="1"/>
  <c r="C83" i="1"/>
  <c r="C82" i="1"/>
  <c r="B82" i="1"/>
  <c r="B83" i="1" s="1"/>
  <c r="B81" i="1"/>
  <c r="C79" i="1"/>
  <c r="C80" i="1" s="1"/>
  <c r="B79" i="1"/>
  <c r="B80" i="1" s="1"/>
  <c r="B78" i="1"/>
  <c r="C76" i="1"/>
  <c r="C77" i="1" s="1"/>
  <c r="B75" i="1"/>
  <c r="B76" i="1" s="1"/>
  <c r="B77" i="1" s="1"/>
  <c r="C74" i="1"/>
  <c r="C73" i="1"/>
  <c r="B72" i="1"/>
  <c r="B73" i="1" s="1"/>
  <c r="B74" i="1" s="1"/>
  <c r="C70" i="1"/>
  <c r="C71" i="1" s="1"/>
  <c r="B69" i="1"/>
  <c r="B70" i="1" s="1"/>
  <c r="B71" i="1" s="1"/>
  <c r="C67" i="1"/>
  <c r="C68" i="1" s="1"/>
  <c r="B67" i="1"/>
  <c r="B68" i="1" s="1"/>
  <c r="B66" i="1"/>
  <c r="C64" i="1"/>
  <c r="C65" i="1" s="1"/>
  <c r="B63" i="1"/>
  <c r="B64" i="1" s="1"/>
  <c r="B65" i="1" s="1"/>
  <c r="C62" i="1"/>
  <c r="C61" i="1"/>
  <c r="B61" i="1"/>
  <c r="B62" i="1" s="1"/>
  <c r="B60" i="1"/>
  <c r="C59" i="1"/>
  <c r="C58" i="1"/>
  <c r="B58" i="1"/>
  <c r="B59" i="1" s="1"/>
  <c r="B57" i="1"/>
  <c r="C55" i="1"/>
  <c r="C56" i="1" s="1"/>
  <c r="B55" i="1"/>
  <c r="B56" i="1" s="1"/>
  <c r="B54" i="1"/>
  <c r="C52" i="1"/>
  <c r="C53" i="1" s="1"/>
  <c r="B51" i="1"/>
  <c r="B52" i="1" s="1"/>
  <c r="B53" i="1" s="1"/>
  <c r="C50" i="1"/>
  <c r="C49" i="1"/>
  <c r="B48" i="1"/>
  <c r="B49" i="1" s="1"/>
  <c r="B50" i="1" s="1"/>
  <c r="C46" i="1"/>
  <c r="C47" i="1" s="1"/>
  <c r="B45" i="1"/>
  <c r="B46" i="1" s="1"/>
  <c r="B47" i="1" s="1"/>
  <c r="C43" i="1"/>
  <c r="C44" i="1" s="1"/>
  <c r="B42" i="1"/>
  <c r="B43" i="1" s="1"/>
  <c r="B44" i="1" s="1"/>
  <c r="C40" i="1"/>
  <c r="C41" i="1" s="1"/>
  <c r="B39" i="1"/>
  <c r="B40" i="1" s="1"/>
  <c r="B41" i="1" s="1"/>
  <c r="C38" i="1"/>
  <c r="C37" i="1"/>
  <c r="B36" i="1"/>
  <c r="B37" i="1" s="1"/>
  <c r="B38" i="1" s="1"/>
  <c r="C35" i="1"/>
  <c r="C34" i="1"/>
  <c r="B33" i="1"/>
  <c r="B34" i="1" s="1"/>
  <c r="B35" i="1" s="1"/>
  <c r="C31" i="1"/>
  <c r="C32" i="1" s="1"/>
  <c r="B31" i="1"/>
  <c r="B32" i="1" s="1"/>
  <c r="B30" i="1"/>
  <c r="C28" i="1"/>
  <c r="C29" i="1" s="1"/>
  <c r="B27" i="1"/>
  <c r="B28" i="1" s="1"/>
  <c r="B29" i="1" s="1"/>
  <c r="C26" i="1"/>
  <c r="C25" i="1"/>
  <c r="B24" i="1"/>
  <c r="B25" i="1" s="1"/>
  <c r="B26" i="1" s="1"/>
  <c r="C22" i="1"/>
  <c r="C23" i="1" s="1"/>
  <c r="B21" i="1"/>
  <c r="B22" i="1" s="1"/>
  <c r="B23" i="1" s="1"/>
  <c r="C19" i="1"/>
  <c r="C20" i="1" s="1"/>
  <c r="B18" i="1"/>
  <c r="B19" i="1" s="1"/>
  <c r="B20" i="1" s="1"/>
  <c r="C16" i="1"/>
  <c r="C17" i="1" s="1"/>
  <c r="B15" i="1"/>
  <c r="B16" i="1" s="1"/>
  <c r="B17" i="1" s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<sst xmlns="http://schemas.openxmlformats.org/spreadsheetml/2006/main" count="398" uniqueCount="254">
  <si>
    <t>Equipe</t>
  </si>
  <si>
    <t>Nom</t>
  </si>
  <si>
    <t>Prénom</t>
  </si>
  <si>
    <t>H/F</t>
  </si>
  <si>
    <t>GOURILLON</t>
  </si>
  <si>
    <t>François</t>
  </si>
  <si>
    <t>H</t>
  </si>
  <si>
    <t>BAPST</t>
  </si>
  <si>
    <t>Patrick</t>
  </si>
  <si>
    <t>COURDENT</t>
  </si>
  <si>
    <t>Thierry</t>
  </si>
  <si>
    <t>STUCKRATH</t>
  </si>
  <si>
    <t>Olivier</t>
  </si>
  <si>
    <t>DABYSING</t>
  </si>
  <si>
    <t>Dany</t>
  </si>
  <si>
    <t>WELLS</t>
  </si>
  <si>
    <t>Paul</t>
  </si>
  <si>
    <t>SASORITH</t>
  </si>
  <si>
    <t>Michel</t>
  </si>
  <si>
    <t>FAUBERT</t>
  </si>
  <si>
    <t>Philippe</t>
  </si>
  <si>
    <t>SCHALCK</t>
  </si>
  <si>
    <t>Lucas</t>
  </si>
  <si>
    <t>THIEL</t>
  </si>
  <si>
    <t>Sacha</t>
  </si>
  <si>
    <t>BIEBER</t>
  </si>
  <si>
    <t>Romain</t>
  </si>
  <si>
    <t>CALMELET</t>
  </si>
  <si>
    <t>Nicolas</t>
  </si>
  <si>
    <t>DOUARD</t>
  </si>
  <si>
    <t>Aurélien</t>
  </si>
  <si>
    <t>DHALMANN</t>
  </si>
  <si>
    <t>Victor</t>
  </si>
  <si>
    <t>ZIMMERMANN</t>
  </si>
  <si>
    <t>Maxime</t>
  </si>
  <si>
    <t>BRICKA</t>
  </si>
  <si>
    <t>Florien</t>
  </si>
  <si>
    <t>BAUER</t>
  </si>
  <si>
    <t>JACQUOT</t>
  </si>
  <si>
    <t>Martin</t>
  </si>
  <si>
    <t>DARDENNE</t>
  </si>
  <si>
    <t>Chantal</t>
  </si>
  <si>
    <t>F</t>
  </si>
  <si>
    <t>TEISSANDIER</t>
  </si>
  <si>
    <t>BREGERAS</t>
  </si>
  <si>
    <t>Jean-Michel</t>
  </si>
  <si>
    <t>PICHON</t>
  </si>
  <si>
    <t>Delphine</t>
  </si>
  <si>
    <t>BAHL</t>
  </si>
  <si>
    <t>Mathieu</t>
  </si>
  <si>
    <t>BOISBUNON</t>
  </si>
  <si>
    <t>Jérôme</t>
  </si>
  <si>
    <t>RAINAU</t>
  </si>
  <si>
    <t>QUENTIN</t>
  </si>
  <si>
    <t>BRELLMANN</t>
  </si>
  <si>
    <t>MICHEL</t>
  </si>
  <si>
    <t>KEVIN</t>
  </si>
  <si>
    <t>THOMAS</t>
  </si>
  <si>
    <t>IRLA</t>
  </si>
  <si>
    <t>VINCENT</t>
  </si>
  <si>
    <t> H</t>
  </si>
  <si>
    <t>MUNIER</t>
  </si>
  <si>
    <t>MAXIME</t>
  </si>
  <si>
    <t>RAULT</t>
  </si>
  <si>
    <t>AVALOS</t>
  </si>
  <si>
    <t>Franklin</t>
  </si>
  <si>
    <t>LEROND</t>
  </si>
  <si>
    <t>Pierre-Yves</t>
  </si>
  <si>
    <t>KRIEGER</t>
  </si>
  <si>
    <t>Frédéric</t>
  </si>
  <si>
    <t>CHARLIER</t>
  </si>
  <si>
    <t>David</t>
  </si>
  <si>
    <t>LEFRANC</t>
  </si>
  <si>
    <t>Bryan</t>
  </si>
  <si>
    <t>HUGELE</t>
  </si>
  <si>
    <t>Thomas</t>
  </si>
  <si>
    <t>LEROUX</t>
  </si>
  <si>
    <t>Pierre-Emmanuel</t>
  </si>
  <si>
    <t>FAFET</t>
  </si>
  <si>
    <t>Irina</t>
  </si>
  <si>
    <t>LAFUENTE</t>
  </si>
  <si>
    <t>Pierre</t>
  </si>
  <si>
    <t xml:space="preserve">PERNET </t>
  </si>
  <si>
    <t>Frederic</t>
  </si>
  <si>
    <t>GERARDIN</t>
  </si>
  <si>
    <t>KUNTZ</t>
  </si>
  <si>
    <t>Jonathan</t>
  </si>
  <si>
    <t>RIVAS</t>
  </si>
  <si>
    <t>Claude</t>
  </si>
  <si>
    <t xml:space="preserve">WEHINGER </t>
  </si>
  <si>
    <t>Fabien</t>
  </si>
  <si>
    <t>DA SILVA SANTOS</t>
  </si>
  <si>
    <t>Séverine</t>
  </si>
  <si>
    <t>HEILMANN</t>
  </si>
  <si>
    <t>Laurent</t>
  </si>
  <si>
    <t>SAUVAGE</t>
  </si>
  <si>
    <t>Alexis</t>
  </si>
  <si>
    <t>SINGHARAT</t>
  </si>
  <si>
    <t>Soum Phone</t>
  </si>
  <si>
    <t>HARTMANN</t>
  </si>
  <si>
    <t>Hugo</t>
  </si>
  <si>
    <t>BLANCHART</t>
  </si>
  <si>
    <t>Adrien</t>
  </si>
  <si>
    <t>PAILLOTIN</t>
  </si>
  <si>
    <t>Audrey</t>
  </si>
  <si>
    <t>DERVAUX</t>
  </si>
  <si>
    <t>Franck</t>
  </si>
  <si>
    <t>LENTZ</t>
  </si>
  <si>
    <t>MANDUZIO</t>
  </si>
  <si>
    <t>Felix</t>
  </si>
  <si>
    <t>MARTINI</t>
  </si>
  <si>
    <t>Tiffany</t>
  </si>
  <si>
    <t>GLASSER</t>
  </si>
  <si>
    <t>Timothee</t>
  </si>
  <si>
    <t>HOFFMANN</t>
  </si>
  <si>
    <t>Joel</t>
  </si>
  <si>
    <t>HURBOURQUE</t>
  </si>
  <si>
    <t>Mathias</t>
  </si>
  <si>
    <t>ORANGE</t>
  </si>
  <si>
    <t>Julie</t>
  </si>
  <si>
    <t>RENON</t>
  </si>
  <si>
    <t>Sylvain</t>
  </si>
  <si>
    <t>JALLON</t>
  </si>
  <si>
    <t>Bruno</t>
  </si>
  <si>
    <t>Tatiana</t>
  </si>
  <si>
    <t>Anne-Lo</t>
  </si>
  <si>
    <t>RICHARD</t>
  </si>
  <si>
    <t>Sarah</t>
  </si>
  <si>
    <t>GENSBITTEL</t>
  </si>
  <si>
    <t>Mélanie</t>
  </si>
  <si>
    <t>EBER</t>
  </si>
  <si>
    <t>Christophe</t>
  </si>
  <si>
    <t>GUIBERT</t>
  </si>
  <si>
    <t>Sandrine</t>
  </si>
  <si>
    <t>GERBER</t>
  </si>
  <si>
    <t>Laura</t>
  </si>
  <si>
    <t>DEL MONTE</t>
  </si>
  <si>
    <t xml:space="preserve">Alejandro </t>
  </si>
  <si>
    <t>KIENTZY</t>
  </si>
  <si>
    <t>Gregory</t>
  </si>
  <si>
    <t>REYMAN</t>
  </si>
  <si>
    <t>ROSE</t>
  </si>
  <si>
    <t>Muriel</t>
  </si>
  <si>
    <t>Quentin</t>
  </si>
  <si>
    <t>GUIDICELLI</t>
  </si>
  <si>
    <t>Dominique</t>
  </si>
  <si>
    <t>HALLER</t>
  </si>
  <si>
    <t>Jacques</t>
  </si>
  <si>
    <t>MELON</t>
  </si>
  <si>
    <t>Joad</t>
  </si>
  <si>
    <t>LIPP</t>
  </si>
  <si>
    <t>Raphael</t>
  </si>
  <si>
    <t>LUTZ</t>
  </si>
  <si>
    <t>Yves</t>
  </si>
  <si>
    <t>VIETHEN</t>
  </si>
  <si>
    <t>Pierre Yves</t>
  </si>
  <si>
    <t>DOLL</t>
  </si>
  <si>
    <t>Marion</t>
  </si>
  <si>
    <t>GIROULT</t>
  </si>
  <si>
    <t>LAMBERT</t>
  </si>
  <si>
    <t>Kevin</t>
  </si>
  <si>
    <t>MIMOUNA</t>
  </si>
  <si>
    <t>Mehdi</t>
  </si>
  <si>
    <t>MORIOU</t>
  </si>
  <si>
    <t>Brenda</t>
  </si>
  <si>
    <t>MURER</t>
  </si>
  <si>
    <t>Stéphane</t>
  </si>
  <si>
    <t>PLAZA</t>
  </si>
  <si>
    <t>PORTAS</t>
  </si>
  <si>
    <t>Pauline</t>
  </si>
  <si>
    <t>WEISS</t>
  </si>
  <si>
    <t>Matthieu</t>
  </si>
  <si>
    <t>LE BOUDEC</t>
  </si>
  <si>
    <t>Ronan</t>
  </si>
  <si>
    <t>Mewen</t>
  </si>
  <si>
    <t>BRISSET</t>
  </si>
  <si>
    <t>SCHWARTZ</t>
  </si>
  <si>
    <t>Cédric</t>
  </si>
  <si>
    <t>Eric</t>
  </si>
  <si>
    <t>KULLMANN</t>
  </si>
  <si>
    <t xml:space="preserve">Dominique </t>
  </si>
  <si>
    <t>1 LILLY 1</t>
  </si>
  <si>
    <t>2 LILLY 2</t>
  </si>
  <si>
    <t>3 LILLY 3</t>
  </si>
  <si>
    <t>4 HAGER</t>
  </si>
  <si>
    <t>5 LILLY 4</t>
  </si>
  <si>
    <t>6 MMA 1</t>
  </si>
  <si>
    <t>7 MMA 2</t>
  </si>
  <si>
    <t>8 MMA 3</t>
  </si>
  <si>
    <t>9 MECATHERM 1</t>
  </si>
  <si>
    <t>10 MECATHERM 2</t>
  </si>
  <si>
    <t>11 REGMATHERM</t>
  </si>
  <si>
    <t>12 PHILIBERT 1</t>
  </si>
  <si>
    <t>13 PHILIBERT 2</t>
  </si>
  <si>
    <t>14 PHILIBERT 4</t>
  </si>
  <si>
    <t>15 CTS 1</t>
  </si>
  <si>
    <t>16 PHILIBERT 3</t>
  </si>
  <si>
    <t>17 PHILIBERT 5</t>
  </si>
  <si>
    <t>18 Eurométropole 1</t>
  </si>
  <si>
    <t>19 ADIENT 1</t>
  </si>
  <si>
    <t>20 ADIENT 2</t>
  </si>
  <si>
    <t>21 ADIENT 3</t>
  </si>
  <si>
    <t>22 CPAM 1</t>
  </si>
  <si>
    <t>23 CPAM 2</t>
  </si>
  <si>
    <t xml:space="preserve">24 MERCK </t>
  </si>
  <si>
    <t>25 CPAM 3</t>
  </si>
  <si>
    <t>26 CTS 2</t>
  </si>
  <si>
    <t>27 ALCATEL 1</t>
  </si>
  <si>
    <t>28 CM CIC 1</t>
  </si>
  <si>
    <t>29 CM CIC 2</t>
  </si>
  <si>
    <t>30 CM CIC 3</t>
  </si>
  <si>
    <t>31 ALCATEL 2</t>
  </si>
  <si>
    <t>32 LILLY 5</t>
  </si>
  <si>
    <t xml:space="preserve">Resultat des poules </t>
  </si>
  <si>
    <t>1 er de poule</t>
  </si>
  <si>
    <t>2 eme de poule</t>
  </si>
  <si>
    <t>3 eme de poule</t>
  </si>
  <si>
    <t>4 eme de poule</t>
  </si>
  <si>
    <t>Poule 1</t>
  </si>
  <si>
    <t>Poule 2</t>
  </si>
  <si>
    <t>Poule 3</t>
  </si>
  <si>
    <t>Poule 4</t>
  </si>
  <si>
    <t>Poule 5</t>
  </si>
  <si>
    <t>Poule 6</t>
  </si>
  <si>
    <t>Poule 7</t>
  </si>
  <si>
    <t>Poule 8</t>
  </si>
  <si>
    <t>Equipe Entreprise</t>
  </si>
  <si>
    <t>Challenge Cognée</t>
  </si>
  <si>
    <t>Equipe / Entreprise / Joueurs</t>
  </si>
  <si>
    <t>Classement Finale Des lauriers</t>
  </si>
  <si>
    <t>Société</t>
  </si>
  <si>
    <t>Totaux</t>
  </si>
  <si>
    <t>Cognée</t>
  </si>
  <si>
    <t>Sjoelbak</t>
  </si>
  <si>
    <t>CM CIC</t>
  </si>
  <si>
    <t>EUROMETROPOLE</t>
  </si>
  <si>
    <t>LILLY</t>
  </si>
  <si>
    <t>MECATHERM</t>
  </si>
  <si>
    <t>REGMATHERM</t>
  </si>
  <si>
    <t>ALCATEL</t>
  </si>
  <si>
    <t>MMA</t>
  </si>
  <si>
    <t>PHILIBERT</t>
  </si>
  <si>
    <t>ADIENT</t>
  </si>
  <si>
    <t>HAGER</t>
  </si>
  <si>
    <t>CTS</t>
  </si>
  <si>
    <t>CPAM</t>
  </si>
  <si>
    <t>MERCK</t>
  </si>
  <si>
    <t>ALTEDIA</t>
  </si>
  <si>
    <t>CONSEIL EUROPE</t>
  </si>
  <si>
    <t>HUS</t>
  </si>
  <si>
    <t>MARS</t>
  </si>
  <si>
    <t>OCTAPHARMA</t>
  </si>
  <si>
    <t>SYNOVO</t>
  </si>
  <si>
    <t>Classement Final Challenge Cognées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</si>
</sst>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0" xfId="0" applyFont="1" applyFill="1"/>
    <xf numFmtId="0" fontId="0" fillId="0" borderId="5" xfId="0" applyBorder="1"/>
    <xf numFmtId="0" fontId="0" fillId="4" borderId="8" xfId="0" applyFill="1" applyBorder="1"/>
    <xf numFmtId="0" fontId="0" fillId="5" borderId="1" xfId="0" applyNumberFormat="1" applyFill="1" applyBorder="1"/>
    <xf numFmtId="0" fontId="0" fillId="6" borderId="1" xfId="0" applyNumberFormat="1" applyFill="1" applyBorder="1" applyAlignment="1">
      <alignment vertical="center"/>
    </xf>
    <xf numFmtId="0" fontId="0" fillId="7" borderId="1" xfId="0" applyNumberFormat="1" applyFill="1" applyBorder="1"/>
    <xf numFmtId="0" fontId="0" fillId="8" borderId="1" xfId="0" applyNumberFormat="1" applyFill="1" applyBorder="1"/>
    <xf numFmtId="0" fontId="0" fillId="4" borderId="9" xfId="0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10" borderId="0" xfId="0" applyFill="1" applyAlignment="1">
      <alignment horizontal="center"/>
    </xf>
    <xf numFmtId="0" fontId="0" fillId="10" borderId="0" xfId="0" applyFill="1"/>
    <xf numFmtId="0" fontId="4" fillId="0" borderId="0" xfId="0" applyFont="1"/>
    <xf numFmtId="0" fontId="9" fillId="11" borderId="10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4" fillId="0" borderId="0" xfId="0" applyFont="1" applyAlignment="1">
      <alignment horizontal="center" wrapText="1" shrinkToFit="1"/>
    </xf>
    <xf numFmtId="0" fontId="5" fillId="9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9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7" fillId="9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enons\OneDrive%20-%20Adient\Documents\Perso%20SYLVAIN\DOSSIER%20SYLVAIN\FFSE\Challenge\Les%20Laurriers%20du%20sport%202018%202019\201902xx%20Les%20Cogn&#233;es\Participants_les%20cogn&#233;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Feuille de Poule"/>
      <sheetName val="Resultat"/>
      <sheetName val="Feuil1"/>
      <sheetName val="Consomable"/>
      <sheetName val="Repas"/>
    </sheetNames>
    <sheetDataSet>
      <sheetData sheetId="0">
        <row r="5">
          <cell r="B5" t="str">
            <v>1 LILLY 1</v>
          </cell>
          <cell r="C5">
            <v>1</v>
          </cell>
          <cell r="D5" t="str">
            <v>GOURILLON</v>
          </cell>
          <cell r="E5" t="str">
            <v>François</v>
          </cell>
          <cell r="F5" t="str">
            <v>H</v>
          </cell>
          <cell r="J5" t="str">
            <v>LILLY 1</v>
          </cell>
          <cell r="L5" t="str">
            <v>Equipe 1 LILLY 1/ GOURILLON François / BAPST Patrick / COURDENT Thierry</v>
          </cell>
        </row>
        <row r="6">
          <cell r="B6" t="str">
            <v>1 LILLY 1</v>
          </cell>
          <cell r="C6">
            <v>1</v>
          </cell>
          <cell r="D6" t="str">
            <v>BAPST</v>
          </cell>
          <cell r="E6" t="str">
            <v>Patrick</v>
          </cell>
          <cell r="F6" t="str">
            <v>H</v>
          </cell>
          <cell r="J6" t="str">
            <v>LILLY 1</v>
          </cell>
          <cell r="L6" t="str">
            <v>Equipe 1 LILLY 1/ GOURILLON François / BAPST Patrick / COURDENT Thierry</v>
          </cell>
        </row>
        <row r="7">
          <cell r="B7" t="str">
            <v>1 LILLY 1</v>
          </cell>
          <cell r="C7">
            <v>1</v>
          </cell>
          <cell r="D7" t="str">
            <v>COURDENT</v>
          </cell>
          <cell r="E7" t="str">
            <v>Thierry</v>
          </cell>
          <cell r="F7" t="str">
            <v>H</v>
          </cell>
          <cell r="J7" t="str">
            <v>LILLY 1</v>
          </cell>
          <cell r="L7" t="str">
            <v>Equipe 1 LILLY 1/ GOURILLON François / BAPST Patrick / COURDENT Thierry</v>
          </cell>
        </row>
        <row r="8">
          <cell r="B8" t="str">
            <v>2 LILLY 2</v>
          </cell>
          <cell r="C8">
            <v>2</v>
          </cell>
          <cell r="D8" t="str">
            <v>STUCKRATH</v>
          </cell>
          <cell r="E8" t="str">
            <v>Olivier</v>
          </cell>
          <cell r="F8" t="str">
            <v>H</v>
          </cell>
          <cell r="J8" t="str">
            <v>LILLY 2</v>
          </cell>
          <cell r="L8" t="str">
            <v>Equipe 2 LILLY 2/ STUCKRATH Olivier / DABYSING Dany / WELLS Paul</v>
          </cell>
        </row>
        <row r="9">
          <cell r="B9" t="str">
            <v>2 LILLY 2</v>
          </cell>
          <cell r="C9">
            <v>2</v>
          </cell>
          <cell r="D9" t="str">
            <v>DABYSING</v>
          </cell>
          <cell r="E9" t="str">
            <v>Dany</v>
          </cell>
          <cell r="F9" t="str">
            <v>H</v>
          </cell>
          <cell r="J9" t="str">
            <v>LILLY 2</v>
          </cell>
          <cell r="L9" t="str">
            <v>Equipe 2 LILLY 2/ STUCKRATH Olivier / DABYSING Dany / WELLS Paul</v>
          </cell>
        </row>
        <row r="10">
          <cell r="B10" t="str">
            <v>2 LILLY 2</v>
          </cell>
          <cell r="C10">
            <v>2</v>
          </cell>
          <cell r="D10" t="str">
            <v>WELLS</v>
          </cell>
          <cell r="E10" t="str">
            <v>Paul</v>
          </cell>
          <cell r="F10" t="str">
            <v>H</v>
          </cell>
          <cell r="J10" t="str">
            <v>LILLY 2</v>
          </cell>
          <cell r="L10" t="str">
            <v>Equipe 2 LILLY 2/ STUCKRATH Olivier / DABYSING Dany / WELLS Paul</v>
          </cell>
        </row>
        <row r="11">
          <cell r="B11" t="str">
            <v>3 LILLY 3</v>
          </cell>
          <cell r="C11">
            <v>3</v>
          </cell>
          <cell r="D11" t="str">
            <v>SASORITH</v>
          </cell>
          <cell r="E11" t="str">
            <v>Michel</v>
          </cell>
          <cell r="F11" t="str">
            <v>H</v>
          </cell>
          <cell r="H11" t="str">
            <v>29.07.1976</v>
          </cell>
          <cell r="I11" t="str">
            <v>sasorith_michel@lilly.com</v>
          </cell>
          <cell r="J11" t="str">
            <v>LILLY 3</v>
          </cell>
          <cell r="L11" t="str">
            <v>Equipe 3 LILLY 3/ SASORITH Michel / FAUBERT Philippe / SCHALCK Lucas</v>
          </cell>
        </row>
        <row r="12">
          <cell r="B12" t="str">
            <v>3 LILLY 3</v>
          </cell>
          <cell r="C12">
            <v>3</v>
          </cell>
          <cell r="D12" t="str">
            <v>FAUBERT</v>
          </cell>
          <cell r="E12" t="str">
            <v>Philippe</v>
          </cell>
          <cell r="F12" t="str">
            <v>H</v>
          </cell>
          <cell r="I12" t="str">
            <v>faubert_philippe@lilly.com</v>
          </cell>
          <cell r="J12" t="str">
            <v>LILLY 3</v>
          </cell>
          <cell r="L12" t="str">
            <v>Equipe 3 LILLY 3/ SASORITH Michel / FAUBERT Philippe / SCHALCK Lucas</v>
          </cell>
        </row>
        <row r="13">
          <cell r="B13" t="str">
            <v>3 LILLY 3</v>
          </cell>
          <cell r="C13">
            <v>3</v>
          </cell>
          <cell r="D13" t="str">
            <v>SCHALCK</v>
          </cell>
          <cell r="E13" t="str">
            <v>Lucas</v>
          </cell>
          <cell r="F13" t="str">
            <v>H</v>
          </cell>
          <cell r="H13" t="str">
            <v>31.01.1997</v>
          </cell>
          <cell r="I13" t="str">
            <v>schalck_lucas@lilly.com</v>
          </cell>
          <cell r="J13" t="str">
            <v>LILLY 3</v>
          </cell>
          <cell r="L13" t="str">
            <v>Equipe 3 LILLY 3/ SASORITH Michel / FAUBERT Philippe / SCHALCK Lucas</v>
          </cell>
        </row>
        <row r="14">
          <cell r="B14" t="str">
            <v>4 HAGER</v>
          </cell>
          <cell r="C14">
            <v>4</v>
          </cell>
          <cell r="D14" t="str">
            <v>THIEL</v>
          </cell>
          <cell r="E14" t="str">
            <v>Sacha</v>
          </cell>
          <cell r="F14" t="str">
            <v>H</v>
          </cell>
          <cell r="G14">
            <v>670210001</v>
          </cell>
          <cell r="H14">
            <v>25577</v>
          </cell>
          <cell r="J14" t="str">
            <v>HAGER</v>
          </cell>
          <cell r="L14" t="str">
            <v>Equipe 4 HAGER/ THIEL Sacha / BIEBER Romain / CALMELET Nicolas</v>
          </cell>
        </row>
        <row r="15">
          <cell r="B15" t="str">
            <v>4 HAGER</v>
          </cell>
          <cell r="C15">
            <v>4</v>
          </cell>
          <cell r="D15" t="str">
            <v>BIEBER</v>
          </cell>
          <cell r="E15" t="str">
            <v>Romain</v>
          </cell>
          <cell r="F15" t="str">
            <v>H</v>
          </cell>
          <cell r="G15" t="str">
            <v>078473</v>
          </cell>
          <cell r="H15">
            <v>34094</v>
          </cell>
          <cell r="J15" t="str">
            <v>HAGER</v>
          </cell>
          <cell r="L15" t="str">
            <v>Equipe 4 HAGER/ THIEL Sacha / BIEBER Romain / CALMELET Nicolas</v>
          </cell>
        </row>
        <row r="16">
          <cell r="B16" t="str">
            <v>4 HAGER</v>
          </cell>
          <cell r="C16">
            <v>4</v>
          </cell>
          <cell r="D16" t="str">
            <v>CALMELET</v>
          </cell>
          <cell r="E16" t="str">
            <v>Nicolas</v>
          </cell>
          <cell r="F16" t="str">
            <v>H</v>
          </cell>
          <cell r="G16" t="str">
            <v>NON</v>
          </cell>
          <cell r="H16">
            <v>31489</v>
          </cell>
          <cell r="J16" t="str">
            <v>HAGER</v>
          </cell>
          <cell r="L16" t="str">
            <v>Equipe 4 HAGER/ THIEL Sacha / BIEBER Romain / CALMELET Nicolas</v>
          </cell>
        </row>
        <row r="17">
          <cell r="B17" t="str">
            <v>5 LILLY 4</v>
          </cell>
          <cell r="C17">
            <v>5</v>
          </cell>
          <cell r="D17" t="str">
            <v>DOUARD</v>
          </cell>
          <cell r="E17" t="str">
            <v>Aurélien</v>
          </cell>
          <cell r="F17" t="str">
            <v>H</v>
          </cell>
          <cell r="J17" t="str">
            <v>LILLY 4</v>
          </cell>
          <cell r="L17" t="str">
            <v>Equipe 5 LILLY 4/ DOUARD Aurélien / DHALMANN Victor / ZIMMERMANN Maxime</v>
          </cell>
        </row>
        <row r="18">
          <cell r="B18" t="str">
            <v>5 LILLY 4</v>
          </cell>
          <cell r="C18">
            <v>5</v>
          </cell>
          <cell r="D18" t="str">
            <v>DHALMANN</v>
          </cell>
          <cell r="E18" t="str">
            <v>Victor</v>
          </cell>
          <cell r="F18" t="str">
            <v>H</v>
          </cell>
          <cell r="J18" t="str">
            <v>LILLY 4</v>
          </cell>
          <cell r="L18" t="str">
            <v>Equipe 5 LILLY 4/ DOUARD Aurélien / DHALMANN Victor / ZIMMERMANN Maxime</v>
          </cell>
        </row>
        <row r="19">
          <cell r="B19" t="str">
            <v>5 LILLY 4</v>
          </cell>
          <cell r="C19">
            <v>5</v>
          </cell>
          <cell r="D19" t="str">
            <v>ZIMMERMANN</v>
          </cell>
          <cell r="E19" t="str">
            <v>Maxime</v>
          </cell>
          <cell r="F19" t="str">
            <v>H</v>
          </cell>
          <cell r="J19" t="str">
            <v>LILLY 4</v>
          </cell>
          <cell r="L19" t="str">
            <v>Equipe 5 LILLY 4/ DOUARD Aurélien / DHALMANN Victor / ZIMMERMANN Maxime</v>
          </cell>
        </row>
        <row r="20">
          <cell r="B20" t="str">
            <v>6 MMA 1</v>
          </cell>
          <cell r="C20">
            <v>6</v>
          </cell>
          <cell r="D20" t="str">
            <v>BRICKA</v>
          </cell>
          <cell r="E20" t="str">
            <v>Florien</v>
          </cell>
          <cell r="F20" t="str">
            <v>H</v>
          </cell>
          <cell r="J20" t="str">
            <v>MMA 1</v>
          </cell>
          <cell r="L20" t="str">
            <v>Equipe 6 MMA 1/ BRICKA Florien / BAUER Lucas / JACQUOT Martin</v>
          </cell>
        </row>
        <row r="21">
          <cell r="B21" t="str">
            <v>6 MMA 1</v>
          </cell>
          <cell r="C21">
            <v>6</v>
          </cell>
          <cell r="D21" t="str">
            <v>BAUER</v>
          </cell>
          <cell r="E21" t="str">
            <v>Lucas</v>
          </cell>
          <cell r="F21" t="str">
            <v>H</v>
          </cell>
          <cell r="J21" t="str">
            <v>MMA 1</v>
          </cell>
          <cell r="L21" t="str">
            <v>Equipe 6 MMA 1/ BRICKA Florien / BAUER Lucas / JACQUOT Martin</v>
          </cell>
        </row>
        <row r="22">
          <cell r="B22" t="str">
            <v>6 MMA 1</v>
          </cell>
          <cell r="C22">
            <v>6</v>
          </cell>
          <cell r="D22" t="str">
            <v>JACQUOT</v>
          </cell>
          <cell r="E22" t="str">
            <v>Martin</v>
          </cell>
          <cell r="F22" t="str">
            <v>H</v>
          </cell>
          <cell r="J22" t="str">
            <v>MMA 1</v>
          </cell>
          <cell r="L22" t="str">
            <v>Equipe 6 MMA 1/ BRICKA Florien / BAUER Lucas / JACQUOT Martin</v>
          </cell>
        </row>
        <row r="23">
          <cell r="B23" t="str">
            <v>7 MMA 2</v>
          </cell>
          <cell r="C23">
            <v>7</v>
          </cell>
          <cell r="D23" t="str">
            <v>DARDENNE</v>
          </cell>
          <cell r="E23" t="str">
            <v>Chantal</v>
          </cell>
          <cell r="F23" t="str">
            <v>F</v>
          </cell>
          <cell r="J23" t="str">
            <v>MMA 2</v>
          </cell>
          <cell r="L23" t="str">
            <v>Equipe 7 MMA 2/ DARDENNE Chantal / TEISSANDIER Michel / BREGERAS Jean-Michel</v>
          </cell>
        </row>
        <row r="24">
          <cell r="B24" t="str">
            <v>7 MMA 2</v>
          </cell>
          <cell r="C24">
            <v>7</v>
          </cell>
          <cell r="D24" t="str">
            <v>TEISSANDIER</v>
          </cell>
          <cell r="E24" t="str">
            <v>Michel</v>
          </cell>
          <cell r="F24" t="str">
            <v>H</v>
          </cell>
          <cell r="J24" t="str">
            <v>MMA 2</v>
          </cell>
          <cell r="L24" t="str">
            <v>Equipe 7 MMA 2/ DARDENNE Chantal / TEISSANDIER Michel / BREGERAS Jean-Michel</v>
          </cell>
        </row>
        <row r="25">
          <cell r="B25" t="str">
            <v>7 MMA 2</v>
          </cell>
          <cell r="C25">
            <v>7</v>
          </cell>
          <cell r="D25" t="str">
            <v>BREGERAS</v>
          </cell>
          <cell r="E25" t="str">
            <v>Jean-Michel</v>
          </cell>
          <cell r="F25" t="str">
            <v>H</v>
          </cell>
          <cell r="J25" t="str">
            <v>MMA 2</v>
          </cell>
          <cell r="L25" t="str">
            <v>Equipe 7 MMA 2/ DARDENNE Chantal / TEISSANDIER Michel / BREGERAS Jean-Michel</v>
          </cell>
        </row>
        <row r="26">
          <cell r="B26" t="str">
            <v>8 MMA 3</v>
          </cell>
          <cell r="C26">
            <v>8</v>
          </cell>
          <cell r="D26" t="str">
            <v>PICHON</v>
          </cell>
          <cell r="E26" t="str">
            <v>Delphine</v>
          </cell>
          <cell r="F26" t="str">
            <v>F</v>
          </cell>
          <cell r="J26" t="str">
            <v>MMA 3</v>
          </cell>
          <cell r="L26" t="str">
            <v>Equipe 8 MMA 3/ PICHON Delphine / BAHL Mathieu / BOISBUNON Jérôme</v>
          </cell>
        </row>
        <row r="27">
          <cell r="B27" t="str">
            <v>8 MMA 3</v>
          </cell>
          <cell r="C27">
            <v>8</v>
          </cell>
          <cell r="D27" t="str">
            <v>BAHL</v>
          </cell>
          <cell r="E27" t="str">
            <v>Mathieu</v>
          </cell>
          <cell r="F27" t="str">
            <v>H</v>
          </cell>
          <cell r="J27" t="str">
            <v>MMA 3</v>
          </cell>
          <cell r="L27" t="str">
            <v>Equipe 8 MMA 3/ PICHON Delphine / BAHL Mathieu / BOISBUNON Jérôme</v>
          </cell>
        </row>
        <row r="28">
          <cell r="B28" t="str">
            <v>8 MMA 3</v>
          </cell>
          <cell r="C28">
            <v>8</v>
          </cell>
          <cell r="D28" t="str">
            <v>BOISBUNON</v>
          </cell>
          <cell r="E28" t="str">
            <v>Jérôme</v>
          </cell>
          <cell r="F28" t="str">
            <v>H</v>
          </cell>
          <cell r="J28" t="str">
            <v>MMA 3</v>
          </cell>
          <cell r="L28" t="str">
            <v>Equipe 8 MMA 3/ PICHON Delphine / BAHL Mathieu / BOISBUNON Jérôme</v>
          </cell>
        </row>
        <row r="29">
          <cell r="B29" t="str">
            <v>9 MECATHERM 1</v>
          </cell>
          <cell r="C29">
            <v>9</v>
          </cell>
          <cell r="D29" t="str">
            <v>RAINAU</v>
          </cell>
          <cell r="E29" t="str">
            <v>QUENTIN</v>
          </cell>
          <cell r="F29" t="str">
            <v>H</v>
          </cell>
          <cell r="G29">
            <v>670190007</v>
          </cell>
          <cell r="H29">
            <v>34417</v>
          </cell>
          <cell r="I29" t="str">
            <v>quentin.rainaud@mecatherm.fr</v>
          </cell>
          <cell r="J29" t="str">
            <v>MECATHERM 1</v>
          </cell>
          <cell r="L29" t="str">
            <v>Equipe 9 MECATHERM 1/ RAINAU QUENTIN / BRELLMANN MICHEL / KEVIN THOMAS</v>
          </cell>
        </row>
        <row r="30">
          <cell r="B30" t="str">
            <v>9 MECATHERM 1</v>
          </cell>
          <cell r="C30">
            <v>9</v>
          </cell>
          <cell r="D30" t="str">
            <v>BRELLMANN</v>
          </cell>
          <cell r="E30" t="str">
            <v>MICHEL</v>
          </cell>
          <cell r="F30" t="str">
            <v>H</v>
          </cell>
          <cell r="G30">
            <v>670190001</v>
          </cell>
          <cell r="H30">
            <v>34043</v>
          </cell>
          <cell r="I30" t="str">
            <v>michel.brellmann@mecatherm.fr</v>
          </cell>
          <cell r="J30" t="str">
            <v>MECATHERM 1</v>
          </cell>
          <cell r="L30" t="str">
            <v>Equipe 9 MECATHERM 1/ RAINAU QUENTIN / BRELLMANN MICHEL / KEVIN THOMAS</v>
          </cell>
        </row>
        <row r="31">
          <cell r="B31" t="str">
            <v>9 MECATHERM 1</v>
          </cell>
          <cell r="C31">
            <v>9</v>
          </cell>
          <cell r="D31" t="str">
            <v>KEVIN</v>
          </cell>
          <cell r="E31" t="str">
            <v>THOMAS</v>
          </cell>
          <cell r="F31" t="str">
            <v>H</v>
          </cell>
          <cell r="G31">
            <v>670190004</v>
          </cell>
          <cell r="H31">
            <v>32043</v>
          </cell>
          <cell r="I31" t="str">
            <v>kevin.thomas@mecatherm.fr</v>
          </cell>
          <cell r="J31" t="str">
            <v>MECATHERM 1</v>
          </cell>
          <cell r="L31" t="str">
            <v>Equipe 9 MECATHERM 1/ RAINAU QUENTIN / BRELLMANN MICHEL / KEVIN THOMAS</v>
          </cell>
        </row>
        <row r="32">
          <cell r="B32" t="str">
            <v>10 MECATHERM 2</v>
          </cell>
          <cell r="C32">
            <v>10</v>
          </cell>
          <cell r="D32" t="str">
            <v>IRLA</v>
          </cell>
          <cell r="E32" t="str">
            <v>VINCENT</v>
          </cell>
          <cell r="F32" t="str">
            <v> H</v>
          </cell>
          <cell r="G32" t="str">
            <v>/</v>
          </cell>
          <cell r="H32">
            <v>30271</v>
          </cell>
          <cell r="I32" t="str">
            <v>vincent.IRLA@mecatherm.fr</v>
          </cell>
          <cell r="J32" t="str">
            <v>MECATHERM 2</v>
          </cell>
          <cell r="L32" t="str">
            <v>Equipe 10 MECATHERM 2/ IRLA VINCENT / MUNIER MAXIME / RAULT MAXIME</v>
          </cell>
        </row>
        <row r="33">
          <cell r="B33" t="str">
            <v>10 MECATHERM 2</v>
          </cell>
          <cell r="C33">
            <v>10</v>
          </cell>
          <cell r="D33" t="str">
            <v>MUNIER</v>
          </cell>
          <cell r="E33" t="str">
            <v>MAXIME</v>
          </cell>
          <cell r="F33" t="str">
            <v>H</v>
          </cell>
          <cell r="G33" t="str">
            <v>/</v>
          </cell>
          <cell r="H33">
            <v>33653</v>
          </cell>
          <cell r="I33" t="str">
            <v>Maxime.MUNIER@mecatherm.fr</v>
          </cell>
          <cell r="J33" t="str">
            <v>MECATHERM 2</v>
          </cell>
          <cell r="L33" t="str">
            <v>Equipe 10 MECATHERM 2/ IRLA VINCENT / MUNIER MAXIME / RAULT MAXIME</v>
          </cell>
        </row>
        <row r="34">
          <cell r="B34" t="str">
            <v>10 MECATHERM 2</v>
          </cell>
          <cell r="C34">
            <v>10</v>
          </cell>
          <cell r="D34" t="str">
            <v>RAULT</v>
          </cell>
          <cell r="E34" t="str">
            <v>MAXIME</v>
          </cell>
          <cell r="F34" t="str">
            <v>H</v>
          </cell>
          <cell r="G34" t="str">
            <v>/</v>
          </cell>
          <cell r="H34">
            <v>31118</v>
          </cell>
          <cell r="I34" t="str">
            <v>Maxime.RAULT@mecatherm.fr</v>
          </cell>
          <cell r="J34" t="str">
            <v>MECATHERM 2</v>
          </cell>
          <cell r="L34" t="str">
            <v>Equipe 10 MECATHERM 2/ IRLA VINCENT / MUNIER MAXIME / RAULT MAXIME</v>
          </cell>
        </row>
        <row r="35">
          <cell r="B35" t="str">
            <v>11 REGMATHERM</v>
          </cell>
          <cell r="C35">
            <v>11</v>
          </cell>
          <cell r="D35" t="str">
            <v>AVALOS</v>
          </cell>
          <cell r="E35" t="str">
            <v>Franklin</v>
          </cell>
          <cell r="F35" t="str">
            <v>H</v>
          </cell>
          <cell r="H35">
            <v>27753</v>
          </cell>
          <cell r="I35" t="str">
            <v>franklin.avalos@regmatherm.com</v>
          </cell>
          <cell r="J35" t="str">
            <v>REGMATHERM</v>
          </cell>
          <cell r="L35" t="str">
            <v>Equipe 11 REGMATHERM/ AVALOS Franklin / LEROND Pierre-Yves / KRIEGER Frédéric</v>
          </cell>
        </row>
        <row r="36">
          <cell r="B36" t="str">
            <v>11 REGMATHERM</v>
          </cell>
          <cell r="C36">
            <v>11</v>
          </cell>
          <cell r="D36" t="str">
            <v>LEROND</v>
          </cell>
          <cell r="E36" t="str">
            <v>Pierre-Yves</v>
          </cell>
          <cell r="F36" t="str">
            <v>H</v>
          </cell>
          <cell r="H36">
            <v>30494</v>
          </cell>
          <cell r="I36" t="str">
            <v>pierreyves.lerond@regmather.com</v>
          </cell>
          <cell r="J36" t="str">
            <v>REGMATHERM</v>
          </cell>
          <cell r="L36" t="str">
            <v>Equipe 11 REGMATHERM/ AVALOS Franklin / LEROND Pierre-Yves / KRIEGER Frédéric</v>
          </cell>
        </row>
        <row r="37">
          <cell r="B37" t="str">
            <v>11 REGMATHERM</v>
          </cell>
          <cell r="C37">
            <v>11</v>
          </cell>
          <cell r="D37" t="str">
            <v>KRIEGER</v>
          </cell>
          <cell r="E37" t="str">
            <v>Frédéric</v>
          </cell>
          <cell r="F37" t="str">
            <v>H</v>
          </cell>
          <cell r="H37">
            <v>28810</v>
          </cell>
          <cell r="I37" t="str">
            <v>frederic.krieger@regmatherm.com</v>
          </cell>
          <cell r="J37" t="str">
            <v>REGMATHERM</v>
          </cell>
          <cell r="L37" t="str">
            <v>Equipe 11 REGMATHERM/ AVALOS Franklin / LEROND Pierre-Yves / KRIEGER Frédéric</v>
          </cell>
        </row>
        <row r="38">
          <cell r="B38" t="str">
            <v>12 PHILIBERT 1</v>
          </cell>
          <cell r="C38">
            <v>12</v>
          </cell>
          <cell r="D38" t="str">
            <v>CHARLIER</v>
          </cell>
          <cell r="E38" t="str">
            <v>David</v>
          </cell>
          <cell r="F38" t="str">
            <v>H</v>
          </cell>
          <cell r="J38" t="str">
            <v>PHILIBERT 1</v>
          </cell>
          <cell r="L38" t="str">
            <v>Equipe 12 PHILIBERT 1/ CHARLIER David / LEFRANC Bryan / HUGELE Thomas</v>
          </cell>
        </row>
        <row r="39">
          <cell r="B39" t="str">
            <v>12 PHILIBERT 1</v>
          </cell>
          <cell r="C39">
            <v>12</v>
          </cell>
          <cell r="D39" t="str">
            <v>LEFRANC</v>
          </cell>
          <cell r="E39" t="str">
            <v>Bryan</v>
          </cell>
          <cell r="F39" t="str">
            <v>H</v>
          </cell>
          <cell r="J39" t="str">
            <v>PHILIBERT 1</v>
          </cell>
          <cell r="L39" t="str">
            <v>Equipe 12 PHILIBERT 1/ CHARLIER David / LEFRANC Bryan / HUGELE Thomas</v>
          </cell>
        </row>
        <row r="40">
          <cell r="B40" t="str">
            <v>12 PHILIBERT 1</v>
          </cell>
          <cell r="C40">
            <v>12</v>
          </cell>
          <cell r="D40" t="str">
            <v>HUGELE</v>
          </cell>
          <cell r="E40" t="str">
            <v>Thomas</v>
          </cell>
          <cell r="F40" t="str">
            <v>H</v>
          </cell>
          <cell r="J40" t="str">
            <v>PHILIBERT 1</v>
          </cell>
          <cell r="L40" t="str">
            <v>Equipe 12 PHILIBERT 1/ CHARLIER David / LEFRANC Bryan / HUGELE Thomas</v>
          </cell>
        </row>
        <row r="41">
          <cell r="B41" t="str">
            <v>13 PHILIBERT 2</v>
          </cell>
          <cell r="C41">
            <v>13</v>
          </cell>
          <cell r="D41" t="str">
            <v>LEROUX</v>
          </cell>
          <cell r="E41" t="str">
            <v>Pierre-Emmanuel</v>
          </cell>
          <cell r="F41" t="str">
            <v>H</v>
          </cell>
          <cell r="J41" t="str">
            <v>PHILIBERT 2</v>
          </cell>
          <cell r="L41" t="str">
            <v>Equipe 13 PHILIBERT 2/ LEROUX Pierre-Emmanuel / FAFET Irina / LAFUENTE Pierre</v>
          </cell>
        </row>
        <row r="42">
          <cell r="B42" t="str">
            <v>13 PHILIBERT 2</v>
          </cell>
          <cell r="C42">
            <v>13</v>
          </cell>
          <cell r="D42" t="str">
            <v>FAFET</v>
          </cell>
          <cell r="E42" t="str">
            <v>Irina</v>
          </cell>
          <cell r="F42" t="str">
            <v>F</v>
          </cell>
          <cell r="J42" t="str">
            <v>PHILIBERT 2</v>
          </cell>
          <cell r="L42" t="str">
            <v>Equipe 13 PHILIBERT 2/ LEROUX Pierre-Emmanuel / FAFET Irina / LAFUENTE Pierre</v>
          </cell>
        </row>
        <row r="43">
          <cell r="B43" t="str">
            <v>13 PHILIBERT 2</v>
          </cell>
          <cell r="C43">
            <v>13</v>
          </cell>
          <cell r="D43" t="str">
            <v>LAFUENTE</v>
          </cell>
          <cell r="E43" t="str">
            <v>Pierre</v>
          </cell>
          <cell r="F43" t="str">
            <v>H</v>
          </cell>
          <cell r="J43" t="str">
            <v>PHILIBERT 2</v>
          </cell>
          <cell r="L43" t="str">
            <v>Equipe 13 PHILIBERT 2/ LEROUX Pierre-Emmanuel / FAFET Irina / LAFUENTE Pierre</v>
          </cell>
        </row>
        <row r="44">
          <cell r="B44" t="str">
            <v>14 PHILIBERT 4</v>
          </cell>
          <cell r="C44">
            <v>14</v>
          </cell>
          <cell r="D44" t="str">
            <v xml:space="preserve">PERNET </v>
          </cell>
          <cell r="E44" t="str">
            <v>Frederic</v>
          </cell>
          <cell r="F44" t="str">
            <v>H</v>
          </cell>
          <cell r="J44" t="str">
            <v>PHILIBERT 4</v>
          </cell>
          <cell r="L44" t="str">
            <v>Equipe 14 PHILIBERT 4/ PERNET  Frederic / GERARDIN Mathieu / KUNTZ Jonathan</v>
          </cell>
        </row>
        <row r="45">
          <cell r="B45" t="str">
            <v>14 PHILIBERT 4</v>
          </cell>
          <cell r="C45">
            <v>14</v>
          </cell>
          <cell r="D45" t="str">
            <v>GERARDIN</v>
          </cell>
          <cell r="E45" t="str">
            <v>Mathieu</v>
          </cell>
          <cell r="F45" t="str">
            <v>H</v>
          </cell>
          <cell r="J45" t="str">
            <v>PHILIBERT 4</v>
          </cell>
          <cell r="L45" t="str">
            <v>Equipe 14 PHILIBERT 4/ PERNET  Frederic / GERARDIN Mathieu / KUNTZ Jonathan</v>
          </cell>
        </row>
        <row r="46">
          <cell r="B46" t="str">
            <v>14 PHILIBERT 4</v>
          </cell>
          <cell r="C46">
            <v>14</v>
          </cell>
          <cell r="D46" t="str">
            <v>KUNTZ</v>
          </cell>
          <cell r="E46" t="str">
            <v>Jonathan</v>
          </cell>
          <cell r="F46" t="str">
            <v>H</v>
          </cell>
          <cell r="J46" t="str">
            <v>PHILIBERT 4</v>
          </cell>
          <cell r="L46" t="str">
            <v>Equipe 14 PHILIBERT 4/ PERNET  Frederic / GERARDIN Mathieu / KUNTZ Jonathan</v>
          </cell>
        </row>
        <row r="47">
          <cell r="B47" t="str">
            <v>15 CTS 1</v>
          </cell>
          <cell r="C47">
            <v>15</v>
          </cell>
          <cell r="D47" t="str">
            <v>RIVAS</v>
          </cell>
          <cell r="E47" t="str">
            <v>Claude</v>
          </cell>
          <cell r="F47" t="str">
            <v>H</v>
          </cell>
          <cell r="J47" t="str">
            <v>CTS 1</v>
          </cell>
          <cell r="L47" t="str">
            <v>Equipe 15 CTS 1/ RIVAS Claude / WEHINGER  Fabien / DA SILVA SANTOS Séverine</v>
          </cell>
        </row>
        <row r="48">
          <cell r="B48" t="str">
            <v>15 CTS 1</v>
          </cell>
          <cell r="C48">
            <v>15</v>
          </cell>
          <cell r="D48" t="str">
            <v xml:space="preserve">WEHINGER </v>
          </cell>
          <cell r="E48" t="str">
            <v>Fabien</v>
          </cell>
          <cell r="F48" t="str">
            <v>H</v>
          </cell>
          <cell r="I48" t="str">
            <v>fabienwehinger@gmail.com</v>
          </cell>
          <cell r="J48" t="str">
            <v>CTS 1</v>
          </cell>
          <cell r="L48" t="str">
            <v>Equipe 15 CTS 1/ RIVAS Claude / WEHINGER  Fabien / DA SILVA SANTOS Séverine</v>
          </cell>
        </row>
        <row r="49">
          <cell r="B49" t="str">
            <v>15 CTS 1</v>
          </cell>
          <cell r="C49">
            <v>15</v>
          </cell>
          <cell r="D49" t="str">
            <v>DA SILVA SANTOS</v>
          </cell>
          <cell r="E49" t="str">
            <v>Séverine</v>
          </cell>
          <cell r="F49" t="str">
            <v>F</v>
          </cell>
          <cell r="I49" t="str">
            <v>severine.dasilvasantos@9online.fr</v>
          </cell>
          <cell r="J49" t="str">
            <v>CTS 1</v>
          </cell>
          <cell r="L49" t="str">
            <v>Equipe 15 CTS 1/ RIVAS Claude / WEHINGER  Fabien / DA SILVA SANTOS Séverine</v>
          </cell>
        </row>
        <row r="50">
          <cell r="B50" t="str">
            <v>16 PHILIBERT 3</v>
          </cell>
          <cell r="C50">
            <v>16</v>
          </cell>
          <cell r="D50" t="str">
            <v>HEILMANN</v>
          </cell>
          <cell r="E50" t="str">
            <v>Laurent</v>
          </cell>
          <cell r="F50" t="str">
            <v>H</v>
          </cell>
          <cell r="J50" t="str">
            <v>PHILIBERT 3</v>
          </cell>
          <cell r="L50" t="str">
            <v>Equipe 16 PHILIBERT 3/ HEILMANN Laurent / SAUVAGE Alexis / SINGHARAT Soum Phone</v>
          </cell>
        </row>
        <row r="51">
          <cell r="B51" t="str">
            <v>16 PHILIBERT 3</v>
          </cell>
          <cell r="C51">
            <v>16</v>
          </cell>
          <cell r="D51" t="str">
            <v>SAUVAGE</v>
          </cell>
          <cell r="E51" t="str">
            <v>Alexis</v>
          </cell>
          <cell r="F51" t="str">
            <v>H</v>
          </cell>
          <cell r="J51" t="str">
            <v>PHILIBERT 3</v>
          </cell>
          <cell r="L51" t="str">
            <v>Equipe 16 PHILIBERT 3/ HEILMANN Laurent / SAUVAGE Alexis / SINGHARAT Soum Phone</v>
          </cell>
        </row>
        <row r="52">
          <cell r="B52" t="str">
            <v>16 PHILIBERT 3</v>
          </cell>
          <cell r="C52">
            <v>16</v>
          </cell>
          <cell r="D52" t="str">
            <v>SINGHARAT</v>
          </cell>
          <cell r="E52" t="str">
            <v>Soum Phone</v>
          </cell>
          <cell r="F52" t="str">
            <v>H</v>
          </cell>
          <cell r="J52" t="str">
            <v>PHILIBERT 3</v>
          </cell>
          <cell r="L52" t="str">
            <v>Equipe 16 PHILIBERT 3/ HEILMANN Laurent / SAUVAGE Alexis / SINGHARAT Soum Phone</v>
          </cell>
        </row>
        <row r="53">
          <cell r="B53" t="str">
            <v>17 PHILIBERT 5</v>
          </cell>
          <cell r="C53">
            <v>17</v>
          </cell>
          <cell r="D53" t="str">
            <v>HARTMANN</v>
          </cell>
          <cell r="E53" t="str">
            <v>Hugo</v>
          </cell>
          <cell r="F53" t="str">
            <v>H</v>
          </cell>
          <cell r="J53" t="str">
            <v>PHILIBERT 5</v>
          </cell>
          <cell r="L53" t="str">
            <v>Equipe 17 PHILIBERT 5/ HARTMANN Hugo / BLANCHART Adrien / PAILLOTIN Audrey</v>
          </cell>
        </row>
        <row r="54">
          <cell r="B54" t="str">
            <v>17 PHILIBERT 5</v>
          </cell>
          <cell r="C54">
            <v>17</v>
          </cell>
          <cell r="D54" t="str">
            <v>BLANCHART</v>
          </cell>
          <cell r="E54" t="str">
            <v>Adrien</v>
          </cell>
          <cell r="F54" t="str">
            <v>H</v>
          </cell>
          <cell r="J54" t="str">
            <v>PHILIBERT 5</v>
          </cell>
          <cell r="L54" t="str">
            <v>Equipe 17 PHILIBERT 5/ HARTMANN Hugo / BLANCHART Adrien / PAILLOTIN Audrey</v>
          </cell>
        </row>
        <row r="55">
          <cell r="B55" t="str">
            <v>17 PHILIBERT 5</v>
          </cell>
          <cell r="C55">
            <v>17</v>
          </cell>
          <cell r="D55" t="str">
            <v>PAILLOTIN</v>
          </cell>
          <cell r="E55" t="str">
            <v>Audrey</v>
          </cell>
          <cell r="F55" t="str">
            <v>F</v>
          </cell>
          <cell r="J55" t="str">
            <v>PHILIBERT 5</v>
          </cell>
          <cell r="L55" t="str">
            <v>Equipe 17 PHILIBERT 5/ HARTMANN Hugo / BLANCHART Adrien / PAILLOTIN Audrey</v>
          </cell>
        </row>
        <row r="56">
          <cell r="B56" t="str">
            <v>18 Eurométropole 1</v>
          </cell>
          <cell r="C56">
            <v>18</v>
          </cell>
          <cell r="D56" t="str">
            <v>DERVAUX</v>
          </cell>
          <cell r="E56" t="str">
            <v>Franck</v>
          </cell>
          <cell r="F56" t="str">
            <v>H</v>
          </cell>
          <cell r="J56" t="str">
            <v>Eurométropole 1</v>
          </cell>
          <cell r="L56" t="str">
            <v>Equipe 18 Eurométropole 1/ DERVAUX Franck / LENTZ Frederic / DERVAUX Maxime</v>
          </cell>
        </row>
        <row r="57">
          <cell r="B57" t="str">
            <v>18 Eurométropole 1</v>
          </cell>
          <cell r="C57">
            <v>18</v>
          </cell>
          <cell r="D57" t="str">
            <v>LENTZ</v>
          </cell>
          <cell r="E57" t="str">
            <v>Frederic</v>
          </cell>
          <cell r="F57" t="str">
            <v>H</v>
          </cell>
          <cell r="J57" t="str">
            <v>Eurométropole 1</v>
          </cell>
          <cell r="L57" t="str">
            <v>Equipe 18 Eurométropole 1/ DERVAUX Franck / LENTZ Frederic / DERVAUX Maxime</v>
          </cell>
        </row>
        <row r="58">
          <cell r="B58" t="str">
            <v>18 Eurométropole 1</v>
          </cell>
          <cell r="C58">
            <v>18</v>
          </cell>
          <cell r="D58" t="str">
            <v>DERVAUX</v>
          </cell>
          <cell r="E58" t="str">
            <v>Maxime</v>
          </cell>
          <cell r="F58" t="str">
            <v>H</v>
          </cell>
          <cell r="J58" t="str">
            <v>Eurométropole 1</v>
          </cell>
          <cell r="L58" t="str">
            <v>Equipe 18 Eurométropole 1/ DERVAUX Franck / LENTZ Frederic / DERVAUX Maxime</v>
          </cell>
        </row>
        <row r="59">
          <cell r="B59" t="str">
            <v>19 ADIENT 1</v>
          </cell>
          <cell r="C59">
            <v>19</v>
          </cell>
          <cell r="D59" t="str">
            <v>MANDUZIO</v>
          </cell>
          <cell r="E59" t="str">
            <v>Felix</v>
          </cell>
          <cell r="F59" t="str">
            <v>H</v>
          </cell>
          <cell r="H59">
            <v>26897</v>
          </cell>
          <cell r="I59" t="str">
            <v>Felix.Manduzio@adient.com</v>
          </cell>
          <cell r="J59" t="str">
            <v>ADIENT 1</v>
          </cell>
          <cell r="L59" t="str">
            <v>Equipe 19 ADIENT 1/ MANDUZIO Felix / MARTINI Tiffany / GLASSER Timothee</v>
          </cell>
        </row>
        <row r="60">
          <cell r="B60" t="str">
            <v>19 ADIENT 1</v>
          </cell>
          <cell r="C60">
            <v>19</v>
          </cell>
          <cell r="D60" t="str">
            <v>MARTINI</v>
          </cell>
          <cell r="E60" t="str">
            <v>Tiffany</v>
          </cell>
          <cell r="F60" t="str">
            <v>F</v>
          </cell>
          <cell r="H60">
            <v>32593</v>
          </cell>
          <cell r="I60" t="str">
            <v>tiffany.martini@adient.com</v>
          </cell>
          <cell r="J60" t="str">
            <v>ADIENT 1</v>
          </cell>
          <cell r="L60" t="str">
            <v>Equipe 19 ADIENT 1/ MANDUZIO Felix / MARTINI Tiffany / GLASSER Timothee</v>
          </cell>
        </row>
        <row r="61">
          <cell r="B61" t="str">
            <v>19 ADIENT 1</v>
          </cell>
          <cell r="C61">
            <v>19</v>
          </cell>
          <cell r="D61" t="str">
            <v>GLASSER</v>
          </cell>
          <cell r="E61" t="str">
            <v>Timothee</v>
          </cell>
          <cell r="F61" t="str">
            <v>H</v>
          </cell>
          <cell r="H61">
            <v>33905</v>
          </cell>
          <cell r="I61" t="str">
            <v>timothee.glasser@adient.com</v>
          </cell>
          <cell r="J61" t="str">
            <v>ADIENT 1</v>
          </cell>
          <cell r="L61" t="str">
            <v>Equipe 19 ADIENT 1/ MANDUZIO Felix / MARTINI Tiffany / GLASSER Timothee</v>
          </cell>
        </row>
        <row r="62">
          <cell r="B62" t="str">
            <v>20 ADIENT 2</v>
          </cell>
          <cell r="C62">
            <v>20</v>
          </cell>
          <cell r="D62" t="str">
            <v>HOFFMANN</v>
          </cell>
          <cell r="E62" t="str">
            <v>Joel</v>
          </cell>
          <cell r="F62" t="str">
            <v>H</v>
          </cell>
          <cell r="H62">
            <v>28302</v>
          </cell>
          <cell r="I62" t="str">
            <v>joel.hoffmann@adient.com</v>
          </cell>
          <cell r="J62" t="str">
            <v>ADIENT 2</v>
          </cell>
          <cell r="L62" t="str">
            <v>Equipe 20 ADIENT 2/ HOFFMANN Joel / HURBOURQUE Mathias / ORANGE Julie</v>
          </cell>
        </row>
        <row r="63">
          <cell r="B63" t="str">
            <v>20 ADIENT 2</v>
          </cell>
          <cell r="C63">
            <v>20</v>
          </cell>
          <cell r="D63" t="str">
            <v>HURBOURQUE</v>
          </cell>
          <cell r="E63" t="str">
            <v>Mathias</v>
          </cell>
          <cell r="F63" t="str">
            <v>H</v>
          </cell>
          <cell r="H63">
            <v>31609</v>
          </cell>
          <cell r="I63" t="str">
            <v>mathias.hurbourque@adient.com</v>
          </cell>
          <cell r="J63" t="str">
            <v>ADIENT 2</v>
          </cell>
          <cell r="L63" t="str">
            <v>Equipe 20 ADIENT 2/ HOFFMANN Joel / HURBOURQUE Mathias / ORANGE Julie</v>
          </cell>
        </row>
        <row r="64">
          <cell r="B64" t="str">
            <v>20 ADIENT 2</v>
          </cell>
          <cell r="C64">
            <v>20</v>
          </cell>
          <cell r="D64" t="str">
            <v>ORANGE</v>
          </cell>
          <cell r="E64" t="str">
            <v>Julie</v>
          </cell>
          <cell r="F64" t="str">
            <v>F</v>
          </cell>
          <cell r="H64">
            <v>35351</v>
          </cell>
          <cell r="I64" t="str">
            <v>julie.orange@adient.com</v>
          </cell>
          <cell r="J64" t="str">
            <v>ADIENT 2</v>
          </cell>
          <cell r="L64" t="str">
            <v>Equipe 20 ADIENT 2/ HOFFMANN Joel / HURBOURQUE Mathias / ORANGE Julie</v>
          </cell>
        </row>
        <row r="65">
          <cell r="B65" t="str">
            <v>21 ADIENT 3</v>
          </cell>
          <cell r="C65">
            <v>21</v>
          </cell>
          <cell r="D65" t="str">
            <v>RENON</v>
          </cell>
          <cell r="E65" t="str">
            <v>Sylvain</v>
          </cell>
          <cell r="F65" t="str">
            <v>F</v>
          </cell>
          <cell r="I65" t="str">
            <v>sylvain.renon@adient.com</v>
          </cell>
          <cell r="J65" t="str">
            <v>ADIENT 3</v>
          </cell>
          <cell r="L65" t="str">
            <v>Equipe 21 ADIENT 3/ RENON Sylvain / JALLON Bruno / GLASSER Tatiana</v>
          </cell>
        </row>
        <row r="66">
          <cell r="B66" t="str">
            <v>21 ADIENT 3</v>
          </cell>
          <cell r="C66">
            <v>21</v>
          </cell>
          <cell r="D66" t="str">
            <v>JALLON</v>
          </cell>
          <cell r="E66" t="str">
            <v>Bruno</v>
          </cell>
          <cell r="F66" t="str">
            <v>H</v>
          </cell>
          <cell r="H66">
            <v>25801</v>
          </cell>
          <cell r="I66" t="str">
            <v>bruno.jallon@adient.com</v>
          </cell>
          <cell r="J66" t="str">
            <v>ADIENT 3</v>
          </cell>
          <cell r="L66" t="str">
            <v>Equipe 21 ADIENT 3/ RENON Sylvain / JALLON Bruno / GLASSER Tatiana</v>
          </cell>
        </row>
        <row r="67">
          <cell r="B67" t="str">
            <v>21 ADIENT 3</v>
          </cell>
          <cell r="C67">
            <v>21</v>
          </cell>
          <cell r="D67" t="str">
            <v>GLASSER</v>
          </cell>
          <cell r="E67" t="str">
            <v>Tatiana</v>
          </cell>
          <cell r="F67" t="str">
            <v>F</v>
          </cell>
          <cell r="H67">
            <v>26695</v>
          </cell>
          <cell r="I67" t="str">
            <v>Tatiana.Glasser@adient.com</v>
          </cell>
          <cell r="J67" t="str">
            <v>ADIENT 3</v>
          </cell>
          <cell r="L67" t="str">
            <v>Equipe 21 ADIENT 3/ RENON Sylvain / JALLON Bruno / GLASSER Tatiana</v>
          </cell>
        </row>
        <row r="68">
          <cell r="B68" t="str">
            <v>22 CPAM 1</v>
          </cell>
          <cell r="C68">
            <v>22</v>
          </cell>
          <cell r="D68" t="str">
            <v>JACQUOT</v>
          </cell>
          <cell r="E68" t="str">
            <v>Anne-Lo</v>
          </cell>
          <cell r="F68" t="str">
            <v>F</v>
          </cell>
          <cell r="I68" t="str">
            <v>annelorraine.jacquot@assurance.maladie.fr</v>
          </cell>
          <cell r="J68" t="str">
            <v>CPAM 1</v>
          </cell>
          <cell r="L68" t="str">
            <v>Equipe 22 CPAM 1/ JACQUOT Anne-Lo / RICHARD Sarah / GENSBITTEL Mélanie</v>
          </cell>
        </row>
        <row r="69">
          <cell r="B69" t="str">
            <v>22 CPAM 1</v>
          </cell>
          <cell r="C69">
            <v>22</v>
          </cell>
          <cell r="D69" t="str">
            <v>RICHARD</v>
          </cell>
          <cell r="E69" t="str">
            <v>Sarah</v>
          </cell>
          <cell r="F69" t="str">
            <v>F</v>
          </cell>
          <cell r="I69" t="str">
            <v>sarah.richard@assurance.maladie.fr</v>
          </cell>
          <cell r="J69" t="str">
            <v>CPAM 1</v>
          </cell>
          <cell r="L69" t="str">
            <v>Equipe 22 CPAM 1/ JACQUOT Anne-Lo / RICHARD Sarah / GENSBITTEL Mélanie</v>
          </cell>
        </row>
        <row r="70">
          <cell r="B70" t="str">
            <v>22 CPAM 1</v>
          </cell>
          <cell r="C70">
            <v>22</v>
          </cell>
          <cell r="D70" t="str">
            <v>GENSBITTEL</v>
          </cell>
          <cell r="E70" t="str">
            <v>Mélanie</v>
          </cell>
          <cell r="F70" t="str">
            <v>F</v>
          </cell>
          <cell r="I70" t="str">
            <v>melanie.gensbittel@assurance.maladie.fr</v>
          </cell>
          <cell r="J70" t="str">
            <v>CPAM 1</v>
          </cell>
          <cell r="L70" t="str">
            <v>Equipe 22 CPAM 1/ JACQUOT Anne-Lo / RICHARD Sarah / GENSBITTEL Mélanie</v>
          </cell>
        </row>
        <row r="71">
          <cell r="B71" t="str">
            <v>23 CPAM 2</v>
          </cell>
          <cell r="C71">
            <v>23</v>
          </cell>
          <cell r="D71" t="str">
            <v>EBER</v>
          </cell>
          <cell r="E71" t="str">
            <v>Christophe</v>
          </cell>
          <cell r="F71" t="str">
            <v>H</v>
          </cell>
          <cell r="I71" t="str">
            <v>christophe.eber@assurance.maladie.fr</v>
          </cell>
          <cell r="J71" t="str">
            <v>CPAM 2</v>
          </cell>
          <cell r="L71" t="str">
            <v>Equipe 23 CPAM 2/ EBER Christophe / GUIBERT Sandrine / GERBER Laura</v>
          </cell>
        </row>
        <row r="72">
          <cell r="B72" t="str">
            <v>23 CPAM 2</v>
          </cell>
          <cell r="C72">
            <v>23</v>
          </cell>
          <cell r="D72" t="str">
            <v>GUIBERT</v>
          </cell>
          <cell r="E72" t="str">
            <v>Sandrine</v>
          </cell>
          <cell r="F72" t="str">
            <v>F</v>
          </cell>
          <cell r="I72" t="str">
            <v>laura.gerber@assurance.maladie.fr</v>
          </cell>
          <cell r="J72" t="str">
            <v>CPAM 2</v>
          </cell>
          <cell r="L72" t="str">
            <v>Equipe 23 CPAM 2/ EBER Christophe / GUIBERT Sandrine / GERBER Laura</v>
          </cell>
        </row>
        <row r="73">
          <cell r="B73" t="str">
            <v>23 CPAM 2</v>
          </cell>
          <cell r="C73">
            <v>23</v>
          </cell>
          <cell r="D73" t="str">
            <v>GERBER</v>
          </cell>
          <cell r="E73" t="str">
            <v>Laura</v>
          </cell>
          <cell r="F73" t="str">
            <v>F</v>
          </cell>
          <cell r="I73" t="str">
            <v>sandrine.guibert@assurance.maladie.fr</v>
          </cell>
          <cell r="J73" t="str">
            <v>CPAM 2</v>
          </cell>
          <cell r="L73" t="str">
            <v>Equipe 23 CPAM 2/ EBER Christophe / GUIBERT Sandrine / GERBER Laura</v>
          </cell>
        </row>
        <row r="74">
          <cell r="B74" t="str">
            <v xml:space="preserve">24 MERCK </v>
          </cell>
          <cell r="C74">
            <v>24</v>
          </cell>
          <cell r="D74" t="str">
            <v>DEL MONTE</v>
          </cell>
          <cell r="E74" t="str">
            <v xml:space="preserve">Alejandro </v>
          </cell>
          <cell r="F74" t="str">
            <v>H</v>
          </cell>
          <cell r="J74" t="str">
            <v xml:space="preserve">MERCK </v>
          </cell>
          <cell r="L74" t="str">
            <v>Equipe 24 MERCK / DEL MONTE Alejandro  / KIENTZY Gregory / REYMAN Hugo</v>
          </cell>
        </row>
        <row r="75">
          <cell r="B75" t="str">
            <v xml:space="preserve">24 MERCK </v>
          </cell>
          <cell r="C75">
            <v>24</v>
          </cell>
          <cell r="D75" t="str">
            <v>KIENTZY</v>
          </cell>
          <cell r="E75" t="str">
            <v>Gregory</v>
          </cell>
          <cell r="F75" t="str">
            <v>H</v>
          </cell>
          <cell r="I75" t="str">
            <v>gregory.kientzy@merckgroup.com</v>
          </cell>
          <cell r="J75" t="str">
            <v>MERCK</v>
          </cell>
          <cell r="L75" t="str">
            <v>Equipe 24 MERCK / DEL MONTE Alejandro  / KIENTZY Gregory / REYMAN Hugo</v>
          </cell>
        </row>
        <row r="76">
          <cell r="B76" t="str">
            <v xml:space="preserve">24 MERCK </v>
          </cell>
          <cell r="C76">
            <v>24</v>
          </cell>
          <cell r="D76" t="str">
            <v>REYMAN</v>
          </cell>
          <cell r="E76" t="str">
            <v>Hugo</v>
          </cell>
          <cell r="F76" t="str">
            <v>H</v>
          </cell>
          <cell r="J76" t="str">
            <v>MERCK</v>
          </cell>
          <cell r="L76" t="str">
            <v>Equipe 24 MERCK / DEL MONTE Alejandro  / KIENTZY Gregory / REYMAN Hugo</v>
          </cell>
        </row>
        <row r="77">
          <cell r="B77" t="str">
            <v>25 CPAM 3</v>
          </cell>
          <cell r="C77">
            <v>25</v>
          </cell>
          <cell r="D77" t="str">
            <v>ROSE</v>
          </cell>
          <cell r="E77" t="str">
            <v>Muriel</v>
          </cell>
          <cell r="F77" t="str">
            <v>F</v>
          </cell>
          <cell r="I77" t="str">
            <v>muriel.rose@free.fr</v>
          </cell>
          <cell r="J77" t="str">
            <v>CPAM 3</v>
          </cell>
          <cell r="L77" t="str">
            <v>Equipe 25 CPAM 3/ ROSE Muriel / ROSE Christophe / DERVAUX Quentin</v>
          </cell>
        </row>
        <row r="78">
          <cell r="B78" t="str">
            <v>25 CPAM 3</v>
          </cell>
          <cell r="C78">
            <v>25</v>
          </cell>
          <cell r="D78" t="str">
            <v>ROSE</v>
          </cell>
          <cell r="E78" t="str">
            <v>Christophe</v>
          </cell>
          <cell r="F78" t="str">
            <v>H</v>
          </cell>
          <cell r="I78" t="str">
            <v>crose@dutscher.com</v>
          </cell>
          <cell r="J78" t="str">
            <v>CPAM 3</v>
          </cell>
          <cell r="L78" t="str">
            <v>Equipe 25 CPAM 3/ ROSE Muriel / ROSE Christophe / DERVAUX Quentin</v>
          </cell>
        </row>
        <row r="79">
          <cell r="B79" t="str">
            <v>25 CPAM 3</v>
          </cell>
          <cell r="C79">
            <v>25</v>
          </cell>
          <cell r="D79" t="str">
            <v>DERVAUX</v>
          </cell>
          <cell r="E79" t="str">
            <v>Quentin</v>
          </cell>
          <cell r="F79" t="str">
            <v>H</v>
          </cell>
          <cell r="I79" t="str">
            <v>Prêt d'un joueur Eurometropole</v>
          </cell>
          <cell r="J79" t="str">
            <v>Eurométropole 2</v>
          </cell>
          <cell r="L79" t="str">
            <v>Equipe 25 CPAM 3/ ROSE Muriel / ROSE Christophe / DERVAUX Quentin</v>
          </cell>
        </row>
        <row r="80">
          <cell r="B80" t="str">
            <v>26 CTS 2</v>
          </cell>
          <cell r="C80">
            <v>26</v>
          </cell>
          <cell r="D80" t="str">
            <v>GUIDICELLI</v>
          </cell>
          <cell r="E80" t="str">
            <v>Dominique</v>
          </cell>
          <cell r="F80" t="str">
            <v>H</v>
          </cell>
          <cell r="H80">
            <v>24989</v>
          </cell>
          <cell r="I80" t="str">
            <v>dguidicelli@cts-strasbourg.fr</v>
          </cell>
          <cell r="J80" t="str">
            <v>CTS 2</v>
          </cell>
          <cell r="L80" t="str">
            <v>Equipe 26 CTS 2/ GUIDICELLI Dominique / HALLER Jacques / MELON Joad</v>
          </cell>
        </row>
        <row r="81">
          <cell r="B81" t="str">
            <v>26 CTS 2</v>
          </cell>
          <cell r="C81">
            <v>26</v>
          </cell>
          <cell r="D81" t="str">
            <v>HALLER</v>
          </cell>
          <cell r="E81" t="str">
            <v>Jacques</v>
          </cell>
          <cell r="F81" t="str">
            <v>H</v>
          </cell>
          <cell r="H81">
            <v>22689</v>
          </cell>
          <cell r="I81" t="str">
            <v>jacques.haller@gmail.com</v>
          </cell>
          <cell r="J81" t="str">
            <v>CTS 2</v>
          </cell>
          <cell r="L81" t="str">
            <v>Equipe 26 CTS 2/ GUIDICELLI Dominique / HALLER Jacques / MELON Joad</v>
          </cell>
        </row>
        <row r="82">
          <cell r="B82" t="str">
            <v>26 CTS 2</v>
          </cell>
          <cell r="C82">
            <v>26</v>
          </cell>
          <cell r="D82" t="str">
            <v>MELON</v>
          </cell>
          <cell r="E82" t="str">
            <v>Joad</v>
          </cell>
          <cell r="F82" t="str">
            <v>H</v>
          </cell>
          <cell r="H82">
            <v>27549</v>
          </cell>
          <cell r="I82" t="str">
            <v>joadmelon@gmail.com</v>
          </cell>
          <cell r="J82" t="str">
            <v>CTS 2</v>
          </cell>
          <cell r="L82" t="str">
            <v>Equipe 26 CTS 2/ GUIDICELLI Dominique / HALLER Jacques / MELON Joad</v>
          </cell>
        </row>
        <row r="83">
          <cell r="B83" t="str">
            <v>27 ALCATEL 1</v>
          </cell>
          <cell r="C83">
            <v>27</v>
          </cell>
          <cell r="D83" t="str">
            <v>LIPP</v>
          </cell>
          <cell r="E83" t="str">
            <v>Raphael</v>
          </cell>
          <cell r="F83" t="str">
            <v>H</v>
          </cell>
          <cell r="G83">
            <v>670220003</v>
          </cell>
          <cell r="I83" t="str">
            <v>raphael.lipp@al-enterprise.com</v>
          </cell>
          <cell r="J83" t="str">
            <v>ALCATEL 1</v>
          </cell>
          <cell r="L83" t="str">
            <v>Equipe 27 ALCATEL 1/ LIPP Raphael / LUTZ Yves / VIETHEN Pierre Yves</v>
          </cell>
        </row>
        <row r="84">
          <cell r="B84" t="str">
            <v>27 ALCATEL 1</v>
          </cell>
          <cell r="C84">
            <v>27</v>
          </cell>
          <cell r="D84" t="str">
            <v>LUTZ</v>
          </cell>
          <cell r="E84" t="str">
            <v>Yves</v>
          </cell>
          <cell r="F84" t="str">
            <v>H</v>
          </cell>
          <cell r="G84">
            <v>670220002</v>
          </cell>
          <cell r="J84" t="str">
            <v>ALCATEL 1</v>
          </cell>
          <cell r="L84" t="str">
            <v>Equipe 27 ALCATEL 1/ LIPP Raphael / LUTZ Yves / VIETHEN Pierre Yves</v>
          </cell>
        </row>
        <row r="85">
          <cell r="B85" t="str">
            <v>27 ALCATEL 1</v>
          </cell>
          <cell r="C85">
            <v>27</v>
          </cell>
          <cell r="D85" t="str">
            <v>VIETHEN</v>
          </cell>
          <cell r="E85" t="str">
            <v>Pierre Yves</v>
          </cell>
          <cell r="F85" t="str">
            <v>H</v>
          </cell>
          <cell r="G85">
            <v>670220001</v>
          </cell>
          <cell r="J85" t="str">
            <v>ALCATEL 1</v>
          </cell>
          <cell r="L85" t="str">
            <v>Equipe 27 ALCATEL 1/ LIPP Raphael / LUTZ Yves / VIETHEN Pierre Yves</v>
          </cell>
        </row>
        <row r="86">
          <cell r="B86" t="str">
            <v>28 CM CIC 1</v>
          </cell>
          <cell r="C86">
            <v>28</v>
          </cell>
          <cell r="D86" t="str">
            <v>DOLL</v>
          </cell>
          <cell r="E86" t="str">
            <v>Marion</v>
          </cell>
          <cell r="F86" t="str">
            <v>F</v>
          </cell>
          <cell r="I86" t="str">
            <v>marion.doll67@gmail.com</v>
          </cell>
          <cell r="J86" t="str">
            <v>CM CIC 1</v>
          </cell>
          <cell r="L86" t="str">
            <v>Equipe 28 CM CIC 1/ DOLL Marion / GIROULT Hugo / LAMBERT Kevin</v>
          </cell>
        </row>
        <row r="87">
          <cell r="B87" t="str">
            <v>28 CM CIC 1</v>
          </cell>
          <cell r="C87">
            <v>28</v>
          </cell>
          <cell r="D87" t="str">
            <v>GIROULT</v>
          </cell>
          <cell r="E87" t="str">
            <v>Hugo</v>
          </cell>
          <cell r="F87" t="str">
            <v>H</v>
          </cell>
          <cell r="J87" t="str">
            <v>CM CIC 1</v>
          </cell>
          <cell r="L87" t="str">
            <v>Equipe 28 CM CIC 1/ DOLL Marion / GIROULT Hugo / LAMBERT Kevin</v>
          </cell>
        </row>
        <row r="88">
          <cell r="B88" t="str">
            <v>28 CM CIC 1</v>
          </cell>
          <cell r="C88">
            <v>28</v>
          </cell>
          <cell r="D88" t="str">
            <v>LAMBERT</v>
          </cell>
          <cell r="E88" t="str">
            <v>Kevin</v>
          </cell>
          <cell r="F88" t="str">
            <v>H</v>
          </cell>
          <cell r="J88" t="str">
            <v>CM CIC 1</v>
          </cell>
          <cell r="L88" t="str">
            <v>Equipe 28 CM CIC 1/ DOLL Marion / GIROULT Hugo / LAMBERT Kevin</v>
          </cell>
        </row>
        <row r="89">
          <cell r="B89" t="str">
            <v>29 CM CIC 2</v>
          </cell>
          <cell r="C89">
            <v>29</v>
          </cell>
          <cell r="D89" t="str">
            <v>MIMOUNA</v>
          </cell>
          <cell r="E89" t="str">
            <v>Mehdi</v>
          </cell>
          <cell r="F89" t="str">
            <v>H</v>
          </cell>
          <cell r="J89" t="str">
            <v>CM CIC 2</v>
          </cell>
          <cell r="L89" t="str">
            <v>Equipe 29 CM CIC 2/ MIMOUNA Mehdi / MORIOU Brenda / MURER Stéphane</v>
          </cell>
        </row>
        <row r="90">
          <cell r="B90" t="str">
            <v>29 CM CIC 2</v>
          </cell>
          <cell r="C90">
            <v>29</v>
          </cell>
          <cell r="D90" t="str">
            <v>MORIOU</v>
          </cell>
          <cell r="E90" t="str">
            <v>Brenda</v>
          </cell>
          <cell r="F90" t="str">
            <v>F</v>
          </cell>
          <cell r="J90" t="str">
            <v>CM CIC 2</v>
          </cell>
          <cell r="L90" t="str">
            <v>Equipe 29 CM CIC 2/ MIMOUNA Mehdi / MORIOU Brenda / MURER Stéphane</v>
          </cell>
        </row>
        <row r="91">
          <cell r="B91" t="str">
            <v>29 CM CIC 2</v>
          </cell>
          <cell r="C91">
            <v>29</v>
          </cell>
          <cell r="D91" t="str">
            <v>MURER</v>
          </cell>
          <cell r="E91" t="str">
            <v>Stéphane</v>
          </cell>
          <cell r="F91" t="str">
            <v>H</v>
          </cell>
          <cell r="I91" t="str">
            <v>stephane.murer@e-i.com</v>
          </cell>
          <cell r="J91" t="str">
            <v>CM CIC 2</v>
          </cell>
          <cell r="L91" t="str">
            <v>Equipe 29 CM CIC 2/ MIMOUNA Mehdi / MORIOU Brenda / MURER Stéphane</v>
          </cell>
        </row>
        <row r="92">
          <cell r="B92" t="str">
            <v>30 CM CIC 3</v>
          </cell>
          <cell r="C92">
            <v>30</v>
          </cell>
          <cell r="D92" t="str">
            <v>PLAZA</v>
          </cell>
          <cell r="E92" t="str">
            <v>Thierry</v>
          </cell>
          <cell r="F92" t="str">
            <v>H</v>
          </cell>
          <cell r="I92" t="str">
            <v xml:space="preserve">thierry.plaza@e-i.com </v>
          </cell>
          <cell r="J92" t="str">
            <v>CM CIC 3</v>
          </cell>
          <cell r="L92" t="str">
            <v>Equipe 30 CM CIC 3/ PLAZA Thierry / PORTAS Pauline / WEISS Matthieu</v>
          </cell>
        </row>
        <row r="93">
          <cell r="B93" t="str">
            <v>30 CM CIC 3</v>
          </cell>
          <cell r="C93">
            <v>30</v>
          </cell>
          <cell r="D93" t="str">
            <v>PORTAS</v>
          </cell>
          <cell r="E93" t="str">
            <v>Pauline</v>
          </cell>
          <cell r="F93" t="str">
            <v>F</v>
          </cell>
          <cell r="J93" t="str">
            <v>CM CIC 3</v>
          </cell>
          <cell r="L93" t="str">
            <v>Equipe 30 CM CIC 3/ PLAZA Thierry / PORTAS Pauline / WEISS Matthieu</v>
          </cell>
        </row>
        <row r="94">
          <cell r="B94" t="str">
            <v>30 CM CIC 3</v>
          </cell>
          <cell r="C94">
            <v>30</v>
          </cell>
          <cell r="D94" t="str">
            <v>WEISS</v>
          </cell>
          <cell r="E94" t="str">
            <v>Matthieu</v>
          </cell>
          <cell r="F94" t="str">
            <v>H</v>
          </cell>
          <cell r="J94" t="str">
            <v>CM CIC 3</v>
          </cell>
          <cell r="L94" t="str">
            <v>Equipe 30 CM CIC 3/ PLAZA Thierry / PORTAS Pauline / WEISS Matthieu</v>
          </cell>
        </row>
        <row r="95">
          <cell r="B95" t="str">
            <v>31 ALCATEL 2</v>
          </cell>
          <cell r="C95">
            <v>31</v>
          </cell>
          <cell r="D95" t="str">
            <v>LE BOUDEC</v>
          </cell>
          <cell r="E95" t="str">
            <v>Ronan</v>
          </cell>
          <cell r="F95" t="str">
            <v>H</v>
          </cell>
          <cell r="H95" t="str">
            <v>18/02/1970</v>
          </cell>
          <cell r="I95" t="str">
            <v>ronan.le-boudec@al-enterprise.com</v>
          </cell>
          <cell r="J95" t="str">
            <v>ALCATEL 2</v>
          </cell>
          <cell r="L95" t="str">
            <v>Equipe 31 ALCATEL 2/ LE BOUDEC Ronan / LE BOUDEC Mewen / BRISSET Fabien</v>
          </cell>
        </row>
        <row r="96">
          <cell r="B96" t="str">
            <v>31 ALCATEL 2</v>
          </cell>
          <cell r="C96">
            <v>31</v>
          </cell>
          <cell r="D96" t="str">
            <v>LE BOUDEC</v>
          </cell>
          <cell r="E96" t="str">
            <v>Mewen</v>
          </cell>
          <cell r="F96" t="str">
            <v>H</v>
          </cell>
          <cell r="H96" t="str">
            <v>21/04/2001</v>
          </cell>
          <cell r="I96" t="str">
            <v>mewen.le.boudec@gmail.com</v>
          </cell>
          <cell r="J96" t="str">
            <v>ALCATEL 2</v>
          </cell>
          <cell r="L96" t="str">
            <v>Equipe 31 ALCATEL 2/ LE BOUDEC Ronan / LE BOUDEC Mewen / BRISSET Fabien</v>
          </cell>
        </row>
        <row r="97">
          <cell r="B97" t="str">
            <v>31 ALCATEL 2</v>
          </cell>
          <cell r="C97">
            <v>31</v>
          </cell>
          <cell r="D97" t="str">
            <v>BRISSET</v>
          </cell>
          <cell r="E97" t="str">
            <v>Fabien</v>
          </cell>
          <cell r="F97" t="str">
            <v>H</v>
          </cell>
          <cell r="H97">
            <v>30714</v>
          </cell>
          <cell r="I97" t="str">
            <v>fabien.brisset@al-enterprise.com</v>
          </cell>
          <cell r="J97" t="str">
            <v>ALCATEL 2</v>
          </cell>
          <cell r="L97" t="str">
            <v>Equipe 31 ALCATEL 2/ LE BOUDEC Ronan / LE BOUDEC Mewen / BRISSET Fabien</v>
          </cell>
        </row>
        <row r="98">
          <cell r="B98" t="str">
            <v>32 LILLY 5</v>
          </cell>
          <cell r="C98">
            <v>32</v>
          </cell>
          <cell r="D98" t="str">
            <v>SCHWARTZ</v>
          </cell>
          <cell r="E98" t="str">
            <v>Cédric</v>
          </cell>
          <cell r="F98" t="str">
            <v>H</v>
          </cell>
          <cell r="I98" t="str">
            <v>eric.schwartz67@free.fr</v>
          </cell>
          <cell r="J98" t="str">
            <v>LILLY 5</v>
          </cell>
          <cell r="L98" t="str">
            <v xml:space="preserve">Equipe 32 LILLY 5/ SCHWARTZ Cédric / SCHWARTZ Eric / KULLMANN Dominique </v>
          </cell>
        </row>
        <row r="99">
          <cell r="B99" t="str">
            <v>32 LILLY 5</v>
          </cell>
          <cell r="C99">
            <v>32</v>
          </cell>
          <cell r="D99" t="str">
            <v>SCHWARTZ</v>
          </cell>
          <cell r="E99" t="str">
            <v>Eric</v>
          </cell>
          <cell r="F99" t="str">
            <v>H</v>
          </cell>
          <cell r="I99" t="str">
            <v>eric.schwartz67@free.fr</v>
          </cell>
          <cell r="J99" t="str">
            <v>LILLY 5</v>
          </cell>
          <cell r="L99" t="str">
            <v xml:space="preserve">Equipe 32 LILLY 5/ SCHWARTZ Cédric / SCHWARTZ Eric / KULLMANN Dominique </v>
          </cell>
        </row>
        <row r="100">
          <cell r="B100" t="str">
            <v>32 LILLY 5</v>
          </cell>
          <cell r="C100">
            <v>32</v>
          </cell>
          <cell r="D100" t="str">
            <v>KULLMANN</v>
          </cell>
          <cell r="E100" t="str">
            <v xml:space="preserve">Dominique </v>
          </cell>
          <cell r="F100" t="str">
            <v>H</v>
          </cell>
          <cell r="J100" t="str">
            <v>LILLY 5</v>
          </cell>
          <cell r="L100" t="str">
            <v xml:space="preserve">Equipe 32 LILLY 5/ SCHWARTZ Cédric / SCHWARTZ Eric / KULLMANN Dominique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8"/>
  <sheetViews>
    <sheetView tabSelected="1" topLeftCell="A7" workbookViewId="0">
      <selection activeCell="J36" sqref="J36"/>
    </sheetView>
  </sheetViews>
  <sheetFormatPr defaultColWidth="11.42578125" defaultRowHeight="15" x14ac:dyDescent="0.25"/>
  <cols>
    <col min="2" max="2" width="18.7109375" hidden="1" customWidth="1"/>
    <col min="4" max="5" width="16.7109375" bestFit="1" customWidth="1"/>
    <col min="9" max="9" width="7.5703125" bestFit="1" customWidth="1"/>
    <col min="10" max="10" width="18.5703125" bestFit="1" customWidth="1"/>
    <col min="11" max="11" width="16.28515625" bestFit="1" customWidth="1"/>
    <col min="12" max="13" width="14.85546875" bestFit="1" customWidth="1"/>
    <col min="15" max="15" width="16.7109375" customWidth="1"/>
    <col min="16" max="16" width="17.28515625" bestFit="1" customWidth="1"/>
    <col min="17" max="17" width="73.85546875" bestFit="1" customWidth="1"/>
  </cols>
  <sheetData>
    <row r="2" spans="2:23" ht="23.25" x14ac:dyDescent="0.35">
      <c r="B2" s="1" t="s">
        <v>0</v>
      </c>
      <c r="C2" s="2" t="s">
        <v>0</v>
      </c>
      <c r="D2" s="2" t="s">
        <v>1</v>
      </c>
      <c r="E2" s="2" t="s">
        <v>2</v>
      </c>
      <c r="F2" s="2" t="s">
        <v>3</v>
      </c>
      <c r="I2" s="53" t="s">
        <v>213</v>
      </c>
      <c r="J2" s="53"/>
      <c r="K2" s="53"/>
      <c r="L2" s="53"/>
      <c r="M2" s="53"/>
      <c r="P2" s="45" t="s">
        <v>253</v>
      </c>
      <c r="T2" s="45" t="s">
        <v>229</v>
      </c>
    </row>
    <row r="3" spans="2:23" ht="15" customHeight="1" thickBot="1" x14ac:dyDescent="0.3">
      <c r="B3" s="19" t="str">
        <f t="shared" ref="B3:B15" si="0">C3&amp;" "&amp;J3</f>
        <v xml:space="preserve">1 </v>
      </c>
      <c r="C3" s="20">
        <v>1</v>
      </c>
      <c r="D3" s="21" t="s">
        <v>4</v>
      </c>
      <c r="E3" s="21" t="s">
        <v>5</v>
      </c>
      <c r="F3" s="22" t="s">
        <v>6</v>
      </c>
    </row>
    <row r="4" spans="2:23" ht="15" customHeight="1" thickBot="1" x14ac:dyDescent="0.3">
      <c r="B4" s="19" t="str">
        <f t="shared" si="0"/>
        <v>1 1 er de poule</v>
      </c>
      <c r="C4" s="20">
        <v>1</v>
      </c>
      <c r="D4" s="21" t="s">
        <v>7</v>
      </c>
      <c r="E4" s="21" t="s">
        <v>8</v>
      </c>
      <c r="F4" s="22" t="s">
        <v>6</v>
      </c>
      <c r="I4" s="30"/>
      <c r="J4" s="59" t="s">
        <v>214</v>
      </c>
      <c r="K4" s="59" t="s">
        <v>215</v>
      </c>
      <c r="L4" s="59" t="s">
        <v>216</v>
      </c>
      <c r="M4" s="60" t="s">
        <v>217</v>
      </c>
      <c r="O4" s="54" t="s">
        <v>227</v>
      </c>
      <c r="P4" s="56" t="s">
        <v>226</v>
      </c>
      <c r="Q4" s="58" t="s">
        <v>228</v>
      </c>
      <c r="T4" s="51" t="s">
        <v>230</v>
      </c>
      <c r="U4" s="46" t="s">
        <v>231</v>
      </c>
      <c r="V4" s="46" t="s">
        <v>232</v>
      </c>
      <c r="W4" s="46" t="s">
        <v>233</v>
      </c>
    </row>
    <row r="5" spans="2:23" ht="15" customHeight="1" thickBot="1" x14ac:dyDescent="0.3">
      <c r="B5" s="19" t="str">
        <f t="shared" si="0"/>
        <v>1 27 ALCATEL 1</v>
      </c>
      <c r="C5" s="20">
        <v>1</v>
      </c>
      <c r="D5" s="21" t="s">
        <v>9</v>
      </c>
      <c r="E5" s="21" t="s">
        <v>10</v>
      </c>
      <c r="F5" s="22" t="s">
        <v>6</v>
      </c>
      <c r="I5" s="31" t="s">
        <v>218</v>
      </c>
      <c r="J5" s="32" t="s">
        <v>207</v>
      </c>
      <c r="K5" s="33" t="s">
        <v>190</v>
      </c>
      <c r="L5" s="34" t="s">
        <v>203</v>
      </c>
      <c r="M5" s="35" t="s">
        <v>183</v>
      </c>
      <c r="O5" s="55"/>
      <c r="P5" s="57"/>
      <c r="Q5" s="57"/>
      <c r="T5" s="52" t="s">
        <v>234</v>
      </c>
      <c r="U5" s="47">
        <f t="shared" ref="U5:U23" si="1">SUM(V5:AG5)</f>
        <v>15</v>
      </c>
      <c r="V5" s="48">
        <v>15</v>
      </c>
      <c r="W5" s="49"/>
    </row>
    <row r="6" spans="2:23" ht="15" customHeight="1" thickBot="1" x14ac:dyDescent="0.3">
      <c r="B6" s="3" t="str">
        <f t="shared" si="0"/>
        <v>2 9 MECATHERM 1</v>
      </c>
      <c r="C6" s="4">
        <v>2</v>
      </c>
      <c r="D6" s="5" t="s">
        <v>11</v>
      </c>
      <c r="E6" s="5" t="s">
        <v>12</v>
      </c>
      <c r="F6" s="6" t="s">
        <v>6</v>
      </c>
      <c r="I6" s="31" t="s">
        <v>219</v>
      </c>
      <c r="J6" s="32" t="s">
        <v>189</v>
      </c>
      <c r="K6" s="33" t="s">
        <v>184</v>
      </c>
      <c r="L6" s="34" t="s">
        <v>211</v>
      </c>
      <c r="M6" s="35" t="s">
        <v>181</v>
      </c>
      <c r="O6" s="37">
        <v>1</v>
      </c>
      <c r="P6" s="38" t="s">
        <v>208</v>
      </c>
      <c r="Q6" s="38" t="str">
        <f>VLOOKUP(P6,[1]Inscription!$B$5:$L$100,11,FALSE)</f>
        <v>Equipe 28 CM CIC 1/ DOLL Marion / GIROULT Hugo / LAMBERT Kevin</v>
      </c>
      <c r="T6" s="52" t="s">
        <v>235</v>
      </c>
      <c r="U6" s="47">
        <f t="shared" si="1"/>
        <v>13</v>
      </c>
      <c r="V6" s="48">
        <v>13</v>
      </c>
      <c r="W6" s="49"/>
    </row>
    <row r="7" spans="2:23" ht="15" customHeight="1" thickBot="1" x14ac:dyDescent="0.3">
      <c r="B7" s="3" t="str">
        <f t="shared" si="0"/>
        <v>2 18 Eurométropole 1</v>
      </c>
      <c r="C7" s="4">
        <v>2</v>
      </c>
      <c r="D7" s="5" t="s">
        <v>13</v>
      </c>
      <c r="E7" s="5" t="s">
        <v>14</v>
      </c>
      <c r="F7" s="6" t="s">
        <v>6</v>
      </c>
      <c r="I7" s="31" t="s">
        <v>220</v>
      </c>
      <c r="J7" s="32" t="s">
        <v>198</v>
      </c>
      <c r="K7" s="33" t="s">
        <v>193</v>
      </c>
      <c r="L7" s="34" t="s">
        <v>199</v>
      </c>
      <c r="M7" s="35" t="s">
        <v>202</v>
      </c>
      <c r="O7" s="37">
        <v>2</v>
      </c>
      <c r="P7" s="38" t="s">
        <v>198</v>
      </c>
      <c r="Q7" s="38" t="str">
        <f>VLOOKUP(P7,[1]Inscription!$B$5:$L$100,11,FALSE)</f>
        <v>Equipe 18 Eurométropole 1/ DERVAUX Franck / LENTZ Frederic / DERVAUX Maxime</v>
      </c>
      <c r="T7" s="52" t="s">
        <v>236</v>
      </c>
      <c r="U7" s="47">
        <f t="shared" si="1"/>
        <v>12</v>
      </c>
      <c r="V7" s="48">
        <v>12</v>
      </c>
      <c r="W7" s="49"/>
    </row>
    <row r="8" spans="2:23" ht="15" customHeight="1" thickBot="1" x14ac:dyDescent="0.3">
      <c r="B8" s="3" t="str">
        <f t="shared" si="0"/>
        <v>2 11 REGMATHERM</v>
      </c>
      <c r="C8" s="4">
        <v>2</v>
      </c>
      <c r="D8" s="5" t="s">
        <v>15</v>
      </c>
      <c r="E8" s="5" t="s">
        <v>16</v>
      </c>
      <c r="F8" s="6" t="s">
        <v>6</v>
      </c>
      <c r="I8" s="31" t="s">
        <v>221</v>
      </c>
      <c r="J8" s="32" t="s">
        <v>191</v>
      </c>
      <c r="K8" s="33" t="s">
        <v>197</v>
      </c>
      <c r="L8" s="34" t="s">
        <v>200</v>
      </c>
      <c r="M8" s="35" t="s">
        <v>188</v>
      </c>
      <c r="O8" s="37">
        <v>3</v>
      </c>
      <c r="P8" s="38" t="s">
        <v>182</v>
      </c>
      <c r="Q8" s="38" t="str">
        <f>VLOOKUP(P8,[1]Inscription!$B$5:$L$100,11,FALSE)</f>
        <v>Equipe 2 LILLY 2/ STUCKRATH Olivier / DABYSING Dany / WELLS Paul</v>
      </c>
      <c r="T8" s="52" t="s">
        <v>237</v>
      </c>
      <c r="U8" s="47">
        <f t="shared" si="1"/>
        <v>11</v>
      </c>
      <c r="V8" s="49">
        <v>11</v>
      </c>
      <c r="W8" s="49"/>
    </row>
    <row r="9" spans="2:23" ht="15" customHeight="1" thickBot="1" x14ac:dyDescent="0.3">
      <c r="B9" s="19" t="str">
        <f t="shared" si="0"/>
        <v>3 28 CM CIC 1</v>
      </c>
      <c r="C9" s="20">
        <v>3</v>
      </c>
      <c r="D9" s="21" t="s">
        <v>17</v>
      </c>
      <c r="E9" s="21" t="s">
        <v>18</v>
      </c>
      <c r="F9" s="22" t="s">
        <v>6</v>
      </c>
      <c r="I9" s="31" t="s">
        <v>222</v>
      </c>
      <c r="J9" s="32" t="s">
        <v>208</v>
      </c>
      <c r="K9" s="33" t="s">
        <v>201</v>
      </c>
      <c r="L9" s="34" t="s">
        <v>195</v>
      </c>
      <c r="M9" s="35" t="s">
        <v>196</v>
      </c>
      <c r="O9" s="37">
        <v>4</v>
      </c>
      <c r="P9" s="38" t="s">
        <v>189</v>
      </c>
      <c r="Q9" s="38" t="str">
        <f>VLOOKUP(P9,[1]Inscription!$B$5:$L$100,11,FALSE)</f>
        <v>Equipe 9 MECATHERM 1/ RAINAU QUENTIN / BRELLMANN MICHEL / KEVIN THOMAS</v>
      </c>
      <c r="T9" s="52" t="s">
        <v>238</v>
      </c>
      <c r="U9" s="47">
        <f t="shared" si="1"/>
        <v>10</v>
      </c>
      <c r="V9" s="49">
        <v>10</v>
      </c>
      <c r="W9" s="49"/>
    </row>
    <row r="10" spans="2:23" ht="15" customHeight="1" thickBot="1" x14ac:dyDescent="0.3">
      <c r="B10" s="19" t="str">
        <f t="shared" si="0"/>
        <v>3 7 MMA 2</v>
      </c>
      <c r="C10" s="20">
        <v>3</v>
      </c>
      <c r="D10" s="21" t="s">
        <v>19</v>
      </c>
      <c r="E10" s="21" t="s">
        <v>20</v>
      </c>
      <c r="F10" s="22" t="s">
        <v>6</v>
      </c>
      <c r="I10" s="31" t="s">
        <v>223</v>
      </c>
      <c r="J10" s="32" t="s">
        <v>187</v>
      </c>
      <c r="K10" s="33" t="s">
        <v>192</v>
      </c>
      <c r="L10" s="34" t="s">
        <v>185</v>
      </c>
      <c r="M10" s="35" t="s">
        <v>209</v>
      </c>
      <c r="O10" s="37">
        <v>5</v>
      </c>
      <c r="P10" s="38" t="s">
        <v>212</v>
      </c>
      <c r="Q10" s="38" t="str">
        <f>VLOOKUP(P10,[1]Inscription!$B$5:$L$100,11,FALSE)</f>
        <v xml:space="preserve">Equipe 32 LILLY 5/ SCHWARTZ Cédric / SCHWARTZ Eric / KULLMANN Dominique </v>
      </c>
      <c r="T10" s="52" t="s">
        <v>239</v>
      </c>
      <c r="U10" s="47">
        <f t="shared" si="1"/>
        <v>8</v>
      </c>
      <c r="V10" s="49">
        <v>8</v>
      </c>
      <c r="W10" s="49"/>
    </row>
    <row r="11" spans="2:23" ht="15" customHeight="1" thickBot="1" x14ac:dyDescent="0.3">
      <c r="B11" s="19" t="str">
        <f t="shared" si="0"/>
        <v>3 32 LILLY 5</v>
      </c>
      <c r="C11" s="20">
        <v>3</v>
      </c>
      <c r="D11" s="21" t="s">
        <v>21</v>
      </c>
      <c r="E11" s="21" t="s">
        <v>22</v>
      </c>
      <c r="F11" s="22" t="s">
        <v>6</v>
      </c>
      <c r="I11" s="31" t="s">
        <v>224</v>
      </c>
      <c r="J11" s="32" t="s">
        <v>212</v>
      </c>
      <c r="K11" s="33" t="s">
        <v>210</v>
      </c>
      <c r="L11" s="34" t="s">
        <v>186</v>
      </c>
      <c r="M11" s="35" t="s">
        <v>194</v>
      </c>
      <c r="O11" s="37">
        <v>6</v>
      </c>
      <c r="P11" s="38" t="s">
        <v>191</v>
      </c>
      <c r="Q11" s="38" t="str">
        <f>VLOOKUP(P11,[1]Inscription!$B$5:$L$100,11,FALSE)</f>
        <v>Equipe 11 REGMATHERM/ AVALOS Franklin / LEROND Pierre-Yves / KRIEGER Frédéric</v>
      </c>
      <c r="T11" s="52" t="s">
        <v>240</v>
      </c>
      <c r="U11" s="47">
        <f t="shared" si="1"/>
        <v>8</v>
      </c>
      <c r="V11" s="48">
        <v>8</v>
      </c>
      <c r="W11" s="49"/>
    </row>
    <row r="12" spans="2:23" ht="15" customHeight="1" thickBot="1" x14ac:dyDescent="0.3">
      <c r="B12" s="3" t="str">
        <f t="shared" si="0"/>
        <v>4 2 LILLY 2</v>
      </c>
      <c r="C12" s="4">
        <v>4</v>
      </c>
      <c r="D12" s="7" t="s">
        <v>23</v>
      </c>
      <c r="E12" s="7" t="s">
        <v>24</v>
      </c>
      <c r="F12" s="8" t="s">
        <v>6</v>
      </c>
      <c r="I12" s="36" t="s">
        <v>225</v>
      </c>
      <c r="J12" s="32" t="s">
        <v>182</v>
      </c>
      <c r="K12" s="33" t="s">
        <v>206</v>
      </c>
      <c r="L12" s="34" t="s">
        <v>204</v>
      </c>
      <c r="M12" s="35" t="s">
        <v>205</v>
      </c>
      <c r="O12" s="37">
        <v>7</v>
      </c>
      <c r="P12" s="38" t="s">
        <v>207</v>
      </c>
      <c r="Q12" s="38" t="str">
        <f>VLOOKUP(P12,[1]Inscription!$B$5:$L$100,11,FALSE)</f>
        <v>Equipe 27 ALCATEL 1/ LIPP Raphael / LUTZ Yves / VIETHEN Pierre Yves</v>
      </c>
      <c r="T12" s="52" t="s">
        <v>241</v>
      </c>
      <c r="U12" s="47">
        <f t="shared" si="1"/>
        <v>7</v>
      </c>
      <c r="V12" s="48">
        <v>7</v>
      </c>
      <c r="W12" s="49"/>
    </row>
    <row r="13" spans="2:23" ht="15" customHeight="1" thickBot="1" x14ac:dyDescent="0.3">
      <c r="B13" s="3" t="str">
        <f t="shared" si="0"/>
        <v xml:space="preserve">4 </v>
      </c>
      <c r="C13" s="4">
        <v>4</v>
      </c>
      <c r="D13" s="7" t="s">
        <v>25</v>
      </c>
      <c r="E13" s="7" t="s">
        <v>26</v>
      </c>
      <c r="F13" s="8" t="s">
        <v>6</v>
      </c>
      <c r="O13" s="37">
        <v>8</v>
      </c>
      <c r="P13" s="38" t="s">
        <v>187</v>
      </c>
      <c r="Q13" s="38" t="str">
        <f>VLOOKUP(P13,[1]Inscription!$B$5:$L$100,11,FALSE)</f>
        <v>Equipe 7 MMA 2/ DARDENNE Chantal / TEISSANDIER Michel / BREGERAS Jean-Michel</v>
      </c>
      <c r="T13" s="52" t="s">
        <v>242</v>
      </c>
      <c r="U13" s="47">
        <f t="shared" si="1"/>
        <v>6</v>
      </c>
      <c r="V13" s="48">
        <v>6</v>
      </c>
      <c r="W13" s="49"/>
    </row>
    <row r="14" spans="2:23" ht="15" customHeight="1" thickBot="1" x14ac:dyDescent="0.3">
      <c r="B14" s="3" t="str">
        <f t="shared" si="0"/>
        <v xml:space="preserve">4 </v>
      </c>
      <c r="C14" s="4">
        <v>4</v>
      </c>
      <c r="D14" s="7" t="s">
        <v>27</v>
      </c>
      <c r="E14" s="7" t="s">
        <v>28</v>
      </c>
      <c r="F14" s="8" t="s">
        <v>6</v>
      </c>
      <c r="O14" s="43">
        <v>9</v>
      </c>
      <c r="P14" s="44" t="s">
        <v>190</v>
      </c>
      <c r="Q14" s="44" t="str">
        <f>VLOOKUP(P14,[1]Inscription!$B$5:$L$100,11,FALSE)</f>
        <v>Equipe 10 MECATHERM 2/ IRLA VINCENT / MUNIER MAXIME / RAULT MAXIME</v>
      </c>
      <c r="T14" s="52" t="s">
        <v>243</v>
      </c>
      <c r="U14" s="47">
        <f t="shared" si="1"/>
        <v>5</v>
      </c>
      <c r="V14" s="49">
        <v>5</v>
      </c>
      <c r="W14" s="49"/>
    </row>
    <row r="15" spans="2:23" ht="15" customHeight="1" thickBot="1" x14ac:dyDescent="0.3">
      <c r="B15" s="19" t="str">
        <f t="shared" si="0"/>
        <v xml:space="preserve">5 </v>
      </c>
      <c r="C15" s="20">
        <v>5</v>
      </c>
      <c r="D15" s="23" t="s">
        <v>29</v>
      </c>
      <c r="E15" s="23" t="s">
        <v>30</v>
      </c>
      <c r="F15" s="24" t="s">
        <v>6</v>
      </c>
      <c r="O15" s="43">
        <v>10</v>
      </c>
      <c r="P15" s="44" t="s">
        <v>192</v>
      </c>
      <c r="Q15" s="44" t="str">
        <f>VLOOKUP(P15,[1]Inscription!$B$5:$L$100,11,FALSE)</f>
        <v>Equipe 12 PHILIBERT 1/ CHARLIER David / LEFRANC Bryan / HUGELE Thomas</v>
      </c>
      <c r="T15" s="52" t="s">
        <v>244</v>
      </c>
      <c r="U15" s="47">
        <f t="shared" si="1"/>
        <v>4</v>
      </c>
      <c r="V15" s="48">
        <v>4</v>
      </c>
      <c r="W15" s="49"/>
    </row>
    <row r="16" spans="2:23" ht="15" customHeight="1" thickBot="1" x14ac:dyDescent="0.3">
      <c r="B16" s="25" t="str">
        <f>B15</f>
        <v xml:space="preserve">5 </v>
      </c>
      <c r="C16" s="26">
        <f>C15</f>
        <v>5</v>
      </c>
      <c r="D16" s="23" t="s">
        <v>31</v>
      </c>
      <c r="E16" s="23" t="s">
        <v>32</v>
      </c>
      <c r="F16" s="24" t="s">
        <v>6</v>
      </c>
      <c r="O16" s="43">
        <v>11</v>
      </c>
      <c r="P16" s="44" t="s">
        <v>210</v>
      </c>
      <c r="Q16" s="44" t="str">
        <f>VLOOKUP(P16,[1]Inscription!$B$5:$L$100,11,FALSE)</f>
        <v>Equipe 30 CM CIC 3/ PLAZA Thierry / PORTAS Pauline / WEISS Matthieu</v>
      </c>
      <c r="T16" s="52" t="s">
        <v>245</v>
      </c>
      <c r="U16" s="47">
        <f t="shared" si="1"/>
        <v>2</v>
      </c>
      <c r="V16" s="48">
        <v>2</v>
      </c>
      <c r="W16" s="49"/>
    </row>
    <row r="17" spans="2:23" ht="15" customHeight="1" thickBot="1" x14ac:dyDescent="0.3">
      <c r="B17" s="27" t="str">
        <f>B16</f>
        <v xml:space="preserve">5 </v>
      </c>
      <c r="C17" s="28">
        <f>C16</f>
        <v>5</v>
      </c>
      <c r="D17" s="23" t="s">
        <v>33</v>
      </c>
      <c r="E17" s="23" t="s">
        <v>34</v>
      </c>
      <c r="F17" s="24" t="s">
        <v>6</v>
      </c>
      <c r="O17" s="43">
        <v>12</v>
      </c>
      <c r="P17" s="44" t="s">
        <v>193</v>
      </c>
      <c r="Q17" s="44" t="str">
        <f>VLOOKUP(P17,[1]Inscription!$B$5:$L$100,11,FALSE)</f>
        <v>Equipe 13 PHILIBERT 2/ LEROUX Pierre-Emmanuel / FAFET Irina / LAFUENTE Pierre</v>
      </c>
      <c r="T17" s="52" t="s">
        <v>246</v>
      </c>
      <c r="U17" s="47">
        <f t="shared" si="1"/>
        <v>2</v>
      </c>
      <c r="V17" s="48">
        <v>2</v>
      </c>
      <c r="W17" s="49"/>
    </row>
    <row r="18" spans="2:23" ht="15" customHeight="1" thickBot="1" x14ac:dyDescent="0.3">
      <c r="B18" s="3" t="str">
        <f>C18&amp;" "&amp;J18</f>
        <v xml:space="preserve">6 </v>
      </c>
      <c r="C18" s="9">
        <v>6</v>
      </c>
      <c r="D18" s="7" t="s">
        <v>35</v>
      </c>
      <c r="E18" s="7" t="s">
        <v>36</v>
      </c>
      <c r="F18" s="8" t="s">
        <v>6</v>
      </c>
      <c r="O18" s="43">
        <v>13</v>
      </c>
      <c r="P18" s="44" t="s">
        <v>184</v>
      </c>
      <c r="Q18" s="44" t="str">
        <f>VLOOKUP(P18,[1]Inscription!$B$5:$L$100,11,FALSE)</f>
        <v>Equipe 4 HAGER/ THIEL Sacha / BIEBER Romain / CALMELET Nicolas</v>
      </c>
      <c r="T18" s="52" t="s">
        <v>247</v>
      </c>
      <c r="U18" s="47">
        <f t="shared" si="1"/>
        <v>0</v>
      </c>
      <c r="V18" s="50"/>
      <c r="W18" s="49"/>
    </row>
    <row r="19" spans="2:23" ht="15" customHeight="1" thickBot="1" x14ac:dyDescent="0.3">
      <c r="B19" s="10" t="str">
        <f>B18</f>
        <v xml:space="preserve">6 </v>
      </c>
      <c r="C19" s="11">
        <f>C18</f>
        <v>6</v>
      </c>
      <c r="D19" s="7" t="s">
        <v>37</v>
      </c>
      <c r="E19" s="7" t="s">
        <v>22</v>
      </c>
      <c r="F19" s="8" t="s">
        <v>6</v>
      </c>
      <c r="O19" s="43">
        <v>14</v>
      </c>
      <c r="P19" s="44" t="s">
        <v>201</v>
      </c>
      <c r="Q19" s="44" t="str">
        <f>VLOOKUP(P19,[1]Inscription!$B$5:$L$100,11,FALSE)</f>
        <v>Equipe 21 ADIENT 3/ RENON Sylvain / JALLON Bruno / GLASSER Tatiana</v>
      </c>
      <c r="T19" s="52" t="s">
        <v>248</v>
      </c>
      <c r="U19" s="47">
        <f t="shared" si="1"/>
        <v>0</v>
      </c>
      <c r="V19" s="50"/>
      <c r="W19" s="49"/>
    </row>
    <row r="20" spans="2:23" ht="15" customHeight="1" thickBot="1" x14ac:dyDescent="0.3">
      <c r="B20" s="12" t="str">
        <f>B19</f>
        <v xml:space="preserve">6 </v>
      </c>
      <c r="C20" s="13">
        <f>C19</f>
        <v>6</v>
      </c>
      <c r="D20" s="7" t="s">
        <v>38</v>
      </c>
      <c r="E20" s="7" t="s">
        <v>39</v>
      </c>
      <c r="F20" s="8" t="s">
        <v>6</v>
      </c>
      <c r="O20" s="43">
        <v>15</v>
      </c>
      <c r="P20" s="44" t="s">
        <v>206</v>
      </c>
      <c r="Q20" s="44" t="str">
        <f>VLOOKUP(P20,[1]Inscription!$B$5:$L$100,11,FALSE)</f>
        <v>Equipe 26 CTS 2/ GUIDICELLI Dominique / HALLER Jacques / MELON Joad</v>
      </c>
      <c r="T20" s="52" t="s">
        <v>249</v>
      </c>
      <c r="U20" s="47">
        <f t="shared" si="1"/>
        <v>0</v>
      </c>
      <c r="V20" s="50"/>
      <c r="W20" s="49"/>
    </row>
    <row r="21" spans="2:23" ht="15" customHeight="1" thickBot="1" x14ac:dyDescent="0.3">
      <c r="B21" s="19" t="str">
        <f>C21&amp;" "&amp;J21</f>
        <v xml:space="preserve">7 </v>
      </c>
      <c r="C21" s="20">
        <v>7</v>
      </c>
      <c r="D21" s="23" t="s">
        <v>40</v>
      </c>
      <c r="E21" s="23" t="s">
        <v>41</v>
      </c>
      <c r="F21" s="24" t="s">
        <v>42</v>
      </c>
      <c r="O21" s="43">
        <v>16</v>
      </c>
      <c r="P21" s="44" t="s">
        <v>197</v>
      </c>
      <c r="Q21" s="44" t="str">
        <f>VLOOKUP(P21,[1]Inscription!$B$5:$L$100,11,FALSE)</f>
        <v>Equipe 17 PHILIBERT 5/ HARTMANN Hugo / BLANCHART Adrien / PAILLOTIN Audrey</v>
      </c>
      <c r="T21" s="52" t="s">
        <v>250</v>
      </c>
      <c r="U21" s="47">
        <f t="shared" si="1"/>
        <v>0</v>
      </c>
      <c r="V21" s="50"/>
      <c r="W21" s="49"/>
    </row>
    <row r="22" spans="2:23" ht="15" customHeight="1" thickBot="1" x14ac:dyDescent="0.3">
      <c r="B22" s="25" t="str">
        <f>B21</f>
        <v xml:space="preserve">7 </v>
      </c>
      <c r="C22" s="26">
        <f>C21</f>
        <v>7</v>
      </c>
      <c r="D22" s="21" t="s">
        <v>43</v>
      </c>
      <c r="E22" s="23" t="s">
        <v>18</v>
      </c>
      <c r="F22" s="24" t="s">
        <v>6</v>
      </c>
      <c r="O22" s="39">
        <v>17</v>
      </c>
      <c r="P22" s="40" t="s">
        <v>199</v>
      </c>
      <c r="Q22" s="40" t="str">
        <f>VLOOKUP(P22,[1]Inscription!$B$5:$L$100,11,FALSE)</f>
        <v>Equipe 19 ADIENT 1/ MANDUZIO Felix / MARTINI Tiffany / GLASSER Timothee</v>
      </c>
      <c r="T22" s="52" t="s">
        <v>251</v>
      </c>
      <c r="U22" s="47">
        <f t="shared" si="1"/>
        <v>0</v>
      </c>
      <c r="V22" s="50"/>
      <c r="W22" s="49"/>
    </row>
    <row r="23" spans="2:23" ht="15" customHeight="1" thickBot="1" x14ac:dyDescent="0.3">
      <c r="B23" s="27" t="str">
        <f>B22</f>
        <v xml:space="preserve">7 </v>
      </c>
      <c r="C23" s="28">
        <f>C22</f>
        <v>7</v>
      </c>
      <c r="D23" s="23" t="s">
        <v>44</v>
      </c>
      <c r="E23" s="23" t="s">
        <v>45</v>
      </c>
      <c r="F23" s="24" t="s">
        <v>6</v>
      </c>
      <c r="O23" s="39">
        <v>18</v>
      </c>
      <c r="P23" s="40" t="s">
        <v>186</v>
      </c>
      <c r="Q23" s="40" t="str">
        <f>VLOOKUP(P23,[1]Inscription!$B$5:$L$100,11,FALSE)</f>
        <v>Equipe 6 MMA 1/ BRICKA Florien / BAUER Lucas / JACQUOT Martin</v>
      </c>
      <c r="T23" s="52" t="s">
        <v>252</v>
      </c>
      <c r="U23" s="47">
        <f t="shared" si="1"/>
        <v>0</v>
      </c>
      <c r="V23" s="50"/>
      <c r="W23" s="49"/>
    </row>
    <row r="24" spans="2:23" ht="15" customHeight="1" x14ac:dyDescent="0.25">
      <c r="B24" s="3" t="str">
        <f>C24&amp;" "&amp;J24</f>
        <v xml:space="preserve">8 </v>
      </c>
      <c r="C24" s="9">
        <v>8</v>
      </c>
      <c r="D24" s="7" t="s">
        <v>46</v>
      </c>
      <c r="E24" s="7" t="s">
        <v>47</v>
      </c>
      <c r="F24" s="8" t="s">
        <v>42</v>
      </c>
      <c r="O24" s="39">
        <v>19</v>
      </c>
      <c r="P24" s="40" t="s">
        <v>211</v>
      </c>
      <c r="Q24" s="40" t="str">
        <f>VLOOKUP(P24,[1]Inscription!$B$5:$L$100,11,FALSE)</f>
        <v>Equipe 31 ALCATEL 2/ LE BOUDEC Ronan / LE BOUDEC Mewen / BRISSET Fabien</v>
      </c>
    </row>
    <row r="25" spans="2:23" ht="15" customHeight="1" x14ac:dyDescent="0.25">
      <c r="B25" s="10" t="str">
        <f>B24</f>
        <v xml:space="preserve">8 </v>
      </c>
      <c r="C25" s="11">
        <f>C24</f>
        <v>8</v>
      </c>
      <c r="D25" s="7" t="s">
        <v>48</v>
      </c>
      <c r="E25" s="7" t="s">
        <v>49</v>
      </c>
      <c r="F25" s="8" t="s">
        <v>6</v>
      </c>
      <c r="O25" s="39">
        <v>20</v>
      </c>
      <c r="P25" s="40" t="s">
        <v>185</v>
      </c>
      <c r="Q25" s="40" t="str">
        <f>VLOOKUP(P25,[1]Inscription!$B$5:$L$100,11,FALSE)</f>
        <v>Equipe 5 LILLY 4/ DOUARD Aurélien / DHALMANN Victor / ZIMMERMANN Maxime</v>
      </c>
    </row>
    <row r="26" spans="2:23" ht="15" customHeight="1" x14ac:dyDescent="0.25">
      <c r="B26" s="12" t="str">
        <f>B25</f>
        <v xml:space="preserve">8 </v>
      </c>
      <c r="C26" s="13">
        <f>C25</f>
        <v>8</v>
      </c>
      <c r="D26" s="7" t="s">
        <v>50</v>
      </c>
      <c r="E26" s="7" t="s">
        <v>51</v>
      </c>
      <c r="F26" s="8" t="s">
        <v>6</v>
      </c>
      <c r="O26" s="39">
        <v>21</v>
      </c>
      <c r="P26" s="40" t="s">
        <v>200</v>
      </c>
      <c r="Q26" s="40" t="str">
        <f>VLOOKUP(P26,[1]Inscription!$B$5:$L$100,11,FALSE)</f>
        <v>Equipe 20 ADIENT 2/ HOFFMANN Joel / HURBOURQUE Mathias / ORANGE Julie</v>
      </c>
    </row>
    <row r="27" spans="2:23" ht="15" customHeight="1" x14ac:dyDescent="0.25">
      <c r="B27" s="19" t="str">
        <f>C27&amp;" "&amp;J27</f>
        <v xml:space="preserve">9 </v>
      </c>
      <c r="C27" s="20">
        <v>9</v>
      </c>
      <c r="D27" s="21" t="s">
        <v>52</v>
      </c>
      <c r="E27" s="21" t="s">
        <v>53</v>
      </c>
      <c r="F27" s="22" t="s">
        <v>6</v>
      </c>
      <c r="O27" s="39">
        <v>22</v>
      </c>
      <c r="P27" s="40" t="s">
        <v>204</v>
      </c>
      <c r="Q27" s="40" t="str">
        <f>VLOOKUP(P27,[1]Inscription!$B$5:$L$100,11,FALSE)</f>
        <v>Equipe 24 MERCK / DEL MONTE Alejandro  / KIENTZY Gregory / REYMAN Hugo</v>
      </c>
    </row>
    <row r="28" spans="2:23" ht="15" customHeight="1" x14ac:dyDescent="0.25">
      <c r="B28" s="25" t="str">
        <f>B27</f>
        <v xml:space="preserve">9 </v>
      </c>
      <c r="C28" s="26">
        <f>C27</f>
        <v>9</v>
      </c>
      <c r="D28" s="21" t="s">
        <v>54</v>
      </c>
      <c r="E28" s="21" t="s">
        <v>55</v>
      </c>
      <c r="F28" s="22" t="s">
        <v>6</v>
      </c>
      <c r="O28" s="39">
        <v>23</v>
      </c>
      <c r="P28" s="40" t="s">
        <v>195</v>
      </c>
      <c r="Q28" s="40" t="str">
        <f>VLOOKUP(P28,[1]Inscription!$B$5:$L$100,11,FALSE)</f>
        <v>Equipe 15 CTS 1/ RIVAS Claude / WEHINGER  Fabien / DA SILVA SANTOS Séverine</v>
      </c>
    </row>
    <row r="29" spans="2:23" ht="15" customHeight="1" x14ac:dyDescent="0.25">
      <c r="B29" s="27" t="str">
        <f>B28</f>
        <v xml:space="preserve">9 </v>
      </c>
      <c r="C29" s="28">
        <f>C28</f>
        <v>9</v>
      </c>
      <c r="D29" s="21" t="s">
        <v>56</v>
      </c>
      <c r="E29" s="21" t="s">
        <v>57</v>
      </c>
      <c r="F29" s="22" t="s">
        <v>6</v>
      </c>
      <c r="O29" s="39">
        <v>24</v>
      </c>
      <c r="P29" s="40" t="s">
        <v>203</v>
      </c>
      <c r="Q29" s="40" t="str">
        <f>VLOOKUP(P29,[1]Inscription!$B$5:$L$100,11,FALSE)</f>
        <v>Equipe 23 CPAM 2/ EBER Christophe / GUIBERT Sandrine / GERBER Laura</v>
      </c>
    </row>
    <row r="30" spans="2:23" ht="15" customHeight="1" x14ac:dyDescent="0.25">
      <c r="B30" s="3" t="str">
        <f>C30&amp;" "&amp;J30</f>
        <v xml:space="preserve">10 </v>
      </c>
      <c r="C30" s="9">
        <v>10</v>
      </c>
      <c r="D30" s="5" t="s">
        <v>58</v>
      </c>
      <c r="E30" s="5" t="s">
        <v>59</v>
      </c>
      <c r="F30" s="6" t="s">
        <v>60</v>
      </c>
      <c r="O30" s="41">
        <v>25</v>
      </c>
      <c r="P30" s="42" t="s">
        <v>194</v>
      </c>
      <c r="Q30" s="42" t="str">
        <f>VLOOKUP(P30,[1]Inscription!$B$5:$L$100,11,FALSE)</f>
        <v>Equipe 14 PHILIBERT 4/ PERNET  Frederic / GERARDIN Mathieu / KUNTZ Jonathan</v>
      </c>
    </row>
    <row r="31" spans="2:23" ht="15" customHeight="1" x14ac:dyDescent="0.25">
      <c r="B31" s="10" t="str">
        <f>B30</f>
        <v xml:space="preserve">10 </v>
      </c>
      <c r="C31" s="11">
        <f>C30</f>
        <v>10</v>
      </c>
      <c r="D31" s="5" t="s">
        <v>61</v>
      </c>
      <c r="E31" s="5" t="s">
        <v>62</v>
      </c>
      <c r="F31" s="6" t="s">
        <v>6</v>
      </c>
      <c r="O31" s="41">
        <v>26</v>
      </c>
      <c r="P31" s="42" t="s">
        <v>181</v>
      </c>
      <c r="Q31" s="42" t="str">
        <f>VLOOKUP(P31,[1]Inscription!$B$5:$L$100,11,FALSE)</f>
        <v>Equipe 1 LILLY 1/ GOURILLON François / BAPST Patrick / COURDENT Thierry</v>
      </c>
    </row>
    <row r="32" spans="2:23" ht="15" customHeight="1" x14ac:dyDescent="0.25">
      <c r="B32" s="12" t="str">
        <f>B31</f>
        <v xml:space="preserve">10 </v>
      </c>
      <c r="C32" s="13">
        <f>C31</f>
        <v>10</v>
      </c>
      <c r="D32" s="5" t="s">
        <v>63</v>
      </c>
      <c r="E32" s="5" t="s">
        <v>62</v>
      </c>
      <c r="F32" s="6" t="s">
        <v>6</v>
      </c>
      <c r="O32" s="41">
        <v>27</v>
      </c>
      <c r="P32" s="42" t="s">
        <v>209</v>
      </c>
      <c r="Q32" s="42" t="str">
        <f>VLOOKUP(P32,[1]Inscription!$B$5:$L$100,11,FALSE)</f>
        <v>Equipe 29 CM CIC 2/ MIMOUNA Mehdi / MORIOU Brenda / MURER Stéphane</v>
      </c>
    </row>
    <row r="33" spans="2:17" ht="15" customHeight="1" x14ac:dyDescent="0.25">
      <c r="B33" s="19" t="str">
        <f>C33&amp;" "&amp;J33</f>
        <v xml:space="preserve">11 </v>
      </c>
      <c r="C33" s="20">
        <v>11</v>
      </c>
      <c r="D33" s="23" t="s">
        <v>64</v>
      </c>
      <c r="E33" s="23" t="s">
        <v>65</v>
      </c>
      <c r="F33" s="24" t="s">
        <v>6</v>
      </c>
      <c r="O33" s="41">
        <v>28</v>
      </c>
      <c r="P33" s="42" t="s">
        <v>188</v>
      </c>
      <c r="Q33" s="42" t="str">
        <f>VLOOKUP(P33,[1]Inscription!$B$5:$L$100,11,FALSE)</f>
        <v>Equipe 8 MMA 3/ PICHON Delphine / BAHL Mathieu / BOISBUNON Jérôme</v>
      </c>
    </row>
    <row r="34" spans="2:17" ht="15" customHeight="1" x14ac:dyDescent="0.25">
      <c r="B34" s="25" t="str">
        <f>B33</f>
        <v xml:space="preserve">11 </v>
      </c>
      <c r="C34" s="26">
        <f>C33</f>
        <v>11</v>
      </c>
      <c r="D34" s="23" t="s">
        <v>66</v>
      </c>
      <c r="E34" s="23" t="s">
        <v>67</v>
      </c>
      <c r="F34" s="24" t="s">
        <v>6</v>
      </c>
      <c r="O34" s="41">
        <v>29</v>
      </c>
      <c r="P34" s="42" t="s">
        <v>196</v>
      </c>
      <c r="Q34" s="42" t="str">
        <f>VLOOKUP(P34,[1]Inscription!$B$5:$L$100,11,FALSE)</f>
        <v>Equipe 16 PHILIBERT 3/ HEILMANN Laurent / SAUVAGE Alexis / SINGHARAT Soum Phone</v>
      </c>
    </row>
    <row r="35" spans="2:17" ht="15" customHeight="1" x14ac:dyDescent="0.25">
      <c r="B35" s="27" t="str">
        <f>B34</f>
        <v xml:space="preserve">11 </v>
      </c>
      <c r="C35" s="28">
        <f>C34</f>
        <v>11</v>
      </c>
      <c r="D35" s="23" t="s">
        <v>68</v>
      </c>
      <c r="E35" s="23" t="s">
        <v>69</v>
      </c>
      <c r="F35" s="24" t="s">
        <v>6</v>
      </c>
      <c r="O35" s="41">
        <v>30</v>
      </c>
      <c r="P35" s="42" t="s">
        <v>183</v>
      </c>
      <c r="Q35" s="42" t="str">
        <f>VLOOKUP(P35,[1]Inscription!$B$5:$L$100,11,FALSE)</f>
        <v>Equipe 3 LILLY 3/ SASORITH Michel / FAUBERT Philippe / SCHALCK Lucas</v>
      </c>
    </row>
    <row r="36" spans="2:17" ht="15" customHeight="1" x14ac:dyDescent="0.25">
      <c r="B36" s="3" t="str">
        <f>C36&amp;" "&amp;J36</f>
        <v xml:space="preserve">12 </v>
      </c>
      <c r="C36" s="9">
        <v>12</v>
      </c>
      <c r="D36" s="7" t="s">
        <v>70</v>
      </c>
      <c r="E36" s="7" t="s">
        <v>71</v>
      </c>
      <c r="F36" s="8" t="s">
        <v>6</v>
      </c>
      <c r="O36" s="41">
        <v>31</v>
      </c>
      <c r="P36" s="42" t="s">
        <v>202</v>
      </c>
      <c r="Q36" s="42" t="str">
        <f>VLOOKUP(P36,[1]Inscription!$B$5:$L$100,11,FALSE)</f>
        <v>Equipe 22 CPAM 1/ JACQUOT Anne-Lo / RICHARD Sarah / GENSBITTEL Mélanie</v>
      </c>
    </row>
    <row r="37" spans="2:17" ht="15" customHeight="1" x14ac:dyDescent="0.25">
      <c r="B37" s="10" t="str">
        <f>B36</f>
        <v xml:space="preserve">12 </v>
      </c>
      <c r="C37" s="11">
        <f>C36</f>
        <v>12</v>
      </c>
      <c r="D37" s="7" t="s">
        <v>72</v>
      </c>
      <c r="E37" s="7" t="s">
        <v>73</v>
      </c>
      <c r="F37" s="8" t="s">
        <v>6</v>
      </c>
      <c r="O37" s="41">
        <v>32</v>
      </c>
      <c r="P37" s="42" t="s">
        <v>205</v>
      </c>
      <c r="Q37" s="42" t="str">
        <f>VLOOKUP(P37,[1]Inscription!$B$5:$L$100,11,FALSE)</f>
        <v>Equipe 25 CPAM 3/ ROSE Muriel / ROSE Christophe / DERVAUX Quentin</v>
      </c>
    </row>
    <row r="38" spans="2:17" ht="15" customHeight="1" x14ac:dyDescent="0.25">
      <c r="B38" s="12" t="str">
        <f>B37</f>
        <v xml:space="preserve">12 </v>
      </c>
      <c r="C38" s="13">
        <f>C37</f>
        <v>12</v>
      </c>
      <c r="D38" s="7" t="s">
        <v>74</v>
      </c>
      <c r="E38" s="7" t="s">
        <v>75</v>
      </c>
      <c r="F38" s="8" t="s">
        <v>6</v>
      </c>
    </row>
    <row r="39" spans="2:17" ht="15" customHeight="1" x14ac:dyDescent="0.25">
      <c r="B39" s="19" t="str">
        <f>C39&amp;" "&amp;J39</f>
        <v xml:space="preserve">13 </v>
      </c>
      <c r="C39" s="20">
        <v>13</v>
      </c>
      <c r="D39" s="23" t="s">
        <v>76</v>
      </c>
      <c r="E39" s="23" t="s">
        <v>77</v>
      </c>
      <c r="F39" s="24" t="s">
        <v>6</v>
      </c>
    </row>
    <row r="40" spans="2:17" ht="15" customHeight="1" x14ac:dyDescent="0.25">
      <c r="B40" s="25" t="str">
        <f>B39</f>
        <v xml:space="preserve">13 </v>
      </c>
      <c r="C40" s="26">
        <f>C39</f>
        <v>13</v>
      </c>
      <c r="D40" s="23" t="s">
        <v>78</v>
      </c>
      <c r="E40" s="23" t="s">
        <v>79</v>
      </c>
      <c r="F40" s="24" t="s">
        <v>42</v>
      </c>
    </row>
    <row r="41" spans="2:17" ht="15" customHeight="1" x14ac:dyDescent="0.25">
      <c r="B41" s="27" t="str">
        <f>B40</f>
        <v xml:space="preserve">13 </v>
      </c>
      <c r="C41" s="28">
        <f>C40</f>
        <v>13</v>
      </c>
      <c r="D41" s="23" t="s">
        <v>80</v>
      </c>
      <c r="E41" s="23" t="s">
        <v>81</v>
      </c>
      <c r="F41" s="24" t="s">
        <v>6</v>
      </c>
    </row>
    <row r="42" spans="2:17" ht="15" customHeight="1" x14ac:dyDescent="0.25">
      <c r="B42" s="3" t="str">
        <f>C42&amp;" "&amp;J42</f>
        <v xml:space="preserve">14 </v>
      </c>
      <c r="C42" s="9">
        <v>14</v>
      </c>
      <c r="D42" s="14" t="s">
        <v>82</v>
      </c>
      <c r="E42" s="14" t="s">
        <v>83</v>
      </c>
      <c r="F42" s="15" t="s">
        <v>6</v>
      </c>
    </row>
    <row r="43" spans="2:17" ht="15" customHeight="1" x14ac:dyDescent="0.25">
      <c r="B43" s="10" t="str">
        <f>B42</f>
        <v xml:space="preserve">14 </v>
      </c>
      <c r="C43" s="11">
        <f>C42</f>
        <v>14</v>
      </c>
      <c r="D43" s="14" t="s">
        <v>84</v>
      </c>
      <c r="E43" s="14" t="s">
        <v>49</v>
      </c>
      <c r="F43" s="15" t="s">
        <v>6</v>
      </c>
    </row>
    <row r="44" spans="2:17" ht="15" customHeight="1" x14ac:dyDescent="0.25">
      <c r="B44" s="12" t="str">
        <f>B43</f>
        <v xml:space="preserve">14 </v>
      </c>
      <c r="C44" s="13">
        <f>C43</f>
        <v>14</v>
      </c>
      <c r="D44" s="16" t="s">
        <v>85</v>
      </c>
      <c r="E44" s="16" t="s">
        <v>86</v>
      </c>
      <c r="F44" s="15" t="s">
        <v>6</v>
      </c>
    </row>
    <row r="45" spans="2:17" ht="15" customHeight="1" x14ac:dyDescent="0.25">
      <c r="B45" s="19" t="str">
        <f>C45&amp;" "&amp;J45</f>
        <v xml:space="preserve">15 </v>
      </c>
      <c r="C45" s="20">
        <v>15</v>
      </c>
      <c r="D45" s="21" t="s">
        <v>87</v>
      </c>
      <c r="E45" s="21" t="s">
        <v>88</v>
      </c>
      <c r="F45" s="24" t="s">
        <v>6</v>
      </c>
    </row>
    <row r="46" spans="2:17" ht="15" customHeight="1" x14ac:dyDescent="0.25">
      <c r="B46" s="25" t="str">
        <f>B45</f>
        <v xml:space="preserve">15 </v>
      </c>
      <c r="C46" s="26">
        <f>C45</f>
        <v>15</v>
      </c>
      <c r="D46" s="29" t="s">
        <v>89</v>
      </c>
      <c r="E46" s="21" t="s">
        <v>90</v>
      </c>
      <c r="F46" s="22" t="s">
        <v>6</v>
      </c>
    </row>
    <row r="47" spans="2:17" ht="15" customHeight="1" x14ac:dyDescent="0.25">
      <c r="B47" s="27" t="str">
        <f>B46</f>
        <v xml:space="preserve">15 </v>
      </c>
      <c r="C47" s="28">
        <f>C46</f>
        <v>15</v>
      </c>
      <c r="D47" s="23" t="s">
        <v>91</v>
      </c>
      <c r="E47" s="23" t="s">
        <v>92</v>
      </c>
      <c r="F47" s="24" t="s">
        <v>42</v>
      </c>
    </row>
    <row r="48" spans="2:17" ht="15" customHeight="1" x14ac:dyDescent="0.25">
      <c r="B48" s="3" t="str">
        <f>C48&amp;" "&amp;J48</f>
        <v xml:space="preserve">16 </v>
      </c>
      <c r="C48" s="9">
        <v>16</v>
      </c>
      <c r="D48" s="14" t="s">
        <v>93</v>
      </c>
      <c r="E48" s="14" t="s">
        <v>94</v>
      </c>
      <c r="F48" s="15" t="s">
        <v>6</v>
      </c>
    </row>
    <row r="49" spans="2:6" ht="15" customHeight="1" x14ac:dyDescent="0.25">
      <c r="B49" s="10" t="str">
        <f>B48</f>
        <v xml:space="preserve">16 </v>
      </c>
      <c r="C49" s="11">
        <f>C48</f>
        <v>16</v>
      </c>
      <c r="D49" s="14" t="s">
        <v>95</v>
      </c>
      <c r="E49" s="14" t="s">
        <v>96</v>
      </c>
      <c r="F49" s="15" t="s">
        <v>6</v>
      </c>
    </row>
    <row r="50" spans="2:6" ht="15" customHeight="1" x14ac:dyDescent="0.25">
      <c r="B50" s="12" t="str">
        <f>B49</f>
        <v xml:space="preserve">16 </v>
      </c>
      <c r="C50" s="13">
        <f>C49</f>
        <v>16</v>
      </c>
      <c r="D50" s="14" t="s">
        <v>97</v>
      </c>
      <c r="E50" s="14" t="s">
        <v>98</v>
      </c>
      <c r="F50" s="15" t="s">
        <v>6</v>
      </c>
    </row>
    <row r="51" spans="2:6" ht="15" customHeight="1" x14ac:dyDescent="0.25">
      <c r="B51" s="19" t="str">
        <f>C51&amp;" "&amp;J51</f>
        <v xml:space="preserve">17 </v>
      </c>
      <c r="C51" s="20">
        <v>17</v>
      </c>
      <c r="D51" s="23" t="s">
        <v>99</v>
      </c>
      <c r="E51" s="23" t="s">
        <v>100</v>
      </c>
      <c r="F51" s="24" t="s">
        <v>6</v>
      </c>
    </row>
    <row r="52" spans="2:6" ht="15" customHeight="1" x14ac:dyDescent="0.25">
      <c r="B52" s="25" t="str">
        <f>B51</f>
        <v xml:space="preserve">17 </v>
      </c>
      <c r="C52" s="26">
        <f>C51</f>
        <v>17</v>
      </c>
      <c r="D52" s="23" t="s">
        <v>101</v>
      </c>
      <c r="E52" s="23" t="s">
        <v>102</v>
      </c>
      <c r="F52" s="24" t="s">
        <v>6</v>
      </c>
    </row>
    <row r="53" spans="2:6" ht="15" customHeight="1" x14ac:dyDescent="0.25">
      <c r="B53" s="27" t="str">
        <f>B52</f>
        <v xml:space="preserve">17 </v>
      </c>
      <c r="C53" s="28">
        <f>C52</f>
        <v>17</v>
      </c>
      <c r="D53" s="23" t="s">
        <v>103</v>
      </c>
      <c r="E53" s="23" t="s">
        <v>104</v>
      </c>
      <c r="F53" s="24" t="s">
        <v>42</v>
      </c>
    </row>
    <row r="54" spans="2:6" ht="15" customHeight="1" x14ac:dyDescent="0.25">
      <c r="B54" s="3" t="str">
        <f>C54&amp;" "&amp;J54</f>
        <v xml:space="preserve">18 </v>
      </c>
      <c r="C54" s="9">
        <v>18</v>
      </c>
      <c r="D54" s="7" t="s">
        <v>105</v>
      </c>
      <c r="E54" s="7" t="s">
        <v>106</v>
      </c>
      <c r="F54" s="8" t="s">
        <v>6</v>
      </c>
    </row>
    <row r="55" spans="2:6" ht="15" customHeight="1" x14ac:dyDescent="0.25">
      <c r="B55" s="10" t="str">
        <f>B54</f>
        <v xml:space="preserve">18 </v>
      </c>
      <c r="C55" s="11">
        <f>C54</f>
        <v>18</v>
      </c>
      <c r="D55" s="7" t="s">
        <v>107</v>
      </c>
      <c r="E55" s="7" t="s">
        <v>83</v>
      </c>
      <c r="F55" s="8" t="s">
        <v>6</v>
      </c>
    </row>
    <row r="56" spans="2:6" ht="15" customHeight="1" x14ac:dyDescent="0.25">
      <c r="B56" s="12" t="str">
        <f>B55</f>
        <v xml:space="preserve">18 </v>
      </c>
      <c r="C56" s="13">
        <f>C55</f>
        <v>18</v>
      </c>
      <c r="D56" s="7" t="s">
        <v>105</v>
      </c>
      <c r="E56" s="7" t="s">
        <v>34</v>
      </c>
      <c r="F56" s="8" t="s">
        <v>6</v>
      </c>
    </row>
    <row r="57" spans="2:6" ht="15" customHeight="1" x14ac:dyDescent="0.25">
      <c r="B57" s="19" t="str">
        <f>C57&amp;" "&amp;J57</f>
        <v xml:space="preserve">19 </v>
      </c>
      <c r="C57" s="20">
        <v>19</v>
      </c>
      <c r="D57" s="23" t="s">
        <v>108</v>
      </c>
      <c r="E57" s="23" t="s">
        <v>109</v>
      </c>
      <c r="F57" s="24" t="s">
        <v>6</v>
      </c>
    </row>
    <row r="58" spans="2:6" ht="15" customHeight="1" x14ac:dyDescent="0.25">
      <c r="B58" s="25" t="str">
        <f>B57</f>
        <v xml:space="preserve">19 </v>
      </c>
      <c r="C58" s="26">
        <f>C57</f>
        <v>19</v>
      </c>
      <c r="D58" s="23" t="s">
        <v>110</v>
      </c>
      <c r="E58" s="23" t="s">
        <v>111</v>
      </c>
      <c r="F58" s="24" t="s">
        <v>42</v>
      </c>
    </row>
    <row r="59" spans="2:6" ht="15" customHeight="1" x14ac:dyDescent="0.25">
      <c r="B59" s="27" t="str">
        <f>B58</f>
        <v xml:space="preserve">19 </v>
      </c>
      <c r="C59" s="28">
        <f>C58</f>
        <v>19</v>
      </c>
      <c r="D59" s="23" t="s">
        <v>112</v>
      </c>
      <c r="E59" s="23" t="s">
        <v>113</v>
      </c>
      <c r="F59" s="24" t="s">
        <v>6</v>
      </c>
    </row>
    <row r="60" spans="2:6" ht="15" customHeight="1" x14ac:dyDescent="0.25">
      <c r="B60" s="3" t="str">
        <f>C60&amp;" "&amp;J60</f>
        <v xml:space="preserve">20 </v>
      </c>
      <c r="C60" s="9">
        <v>20</v>
      </c>
      <c r="D60" s="7" t="s">
        <v>114</v>
      </c>
      <c r="E60" s="7" t="s">
        <v>115</v>
      </c>
      <c r="F60" s="8" t="s">
        <v>6</v>
      </c>
    </row>
    <row r="61" spans="2:6" ht="15" customHeight="1" x14ac:dyDescent="0.25">
      <c r="B61" s="10" t="str">
        <f>B60</f>
        <v xml:space="preserve">20 </v>
      </c>
      <c r="C61" s="11">
        <f>C60</f>
        <v>20</v>
      </c>
      <c r="D61" s="7" t="s">
        <v>116</v>
      </c>
      <c r="E61" s="7" t="s">
        <v>117</v>
      </c>
      <c r="F61" s="8" t="s">
        <v>6</v>
      </c>
    </row>
    <row r="62" spans="2:6" ht="15" customHeight="1" x14ac:dyDescent="0.25">
      <c r="B62" s="12" t="str">
        <f>B61</f>
        <v xml:space="preserve">20 </v>
      </c>
      <c r="C62" s="13">
        <f>C61</f>
        <v>20</v>
      </c>
      <c r="D62" s="7" t="s">
        <v>118</v>
      </c>
      <c r="E62" s="7" t="s">
        <v>119</v>
      </c>
      <c r="F62" s="8" t="s">
        <v>42</v>
      </c>
    </row>
    <row r="63" spans="2:6" ht="15" customHeight="1" x14ac:dyDescent="0.25">
      <c r="B63" s="19" t="str">
        <f>C63&amp;" "&amp;J63</f>
        <v xml:space="preserve">21 </v>
      </c>
      <c r="C63" s="20">
        <v>21</v>
      </c>
      <c r="D63" s="23" t="s">
        <v>120</v>
      </c>
      <c r="E63" s="23" t="s">
        <v>121</v>
      </c>
      <c r="F63" s="24" t="s">
        <v>42</v>
      </c>
    </row>
    <row r="64" spans="2:6" ht="15" customHeight="1" x14ac:dyDescent="0.25">
      <c r="B64" s="25" t="str">
        <f>B63</f>
        <v xml:space="preserve">21 </v>
      </c>
      <c r="C64" s="26">
        <f>C63</f>
        <v>21</v>
      </c>
      <c r="D64" s="23" t="s">
        <v>122</v>
      </c>
      <c r="E64" s="23" t="s">
        <v>123</v>
      </c>
      <c r="F64" s="24" t="s">
        <v>6</v>
      </c>
    </row>
    <row r="65" spans="2:6" ht="15" customHeight="1" x14ac:dyDescent="0.25">
      <c r="B65" s="27" t="str">
        <f>B64</f>
        <v xml:space="preserve">21 </v>
      </c>
      <c r="C65" s="28">
        <f>C64</f>
        <v>21</v>
      </c>
      <c r="D65" s="23" t="s">
        <v>112</v>
      </c>
      <c r="E65" s="23" t="s">
        <v>124</v>
      </c>
      <c r="F65" s="24" t="s">
        <v>42</v>
      </c>
    </row>
    <row r="66" spans="2:6" ht="15" customHeight="1" x14ac:dyDescent="0.25">
      <c r="B66" s="3" t="str">
        <f>C66&amp;" "&amp;J66</f>
        <v xml:space="preserve">22 </v>
      </c>
      <c r="C66" s="9">
        <v>22</v>
      </c>
      <c r="D66" s="7" t="s">
        <v>38</v>
      </c>
      <c r="E66" s="7" t="s">
        <v>125</v>
      </c>
      <c r="F66" s="17" t="s">
        <v>42</v>
      </c>
    </row>
    <row r="67" spans="2:6" ht="15" customHeight="1" x14ac:dyDescent="0.25">
      <c r="B67" s="10" t="str">
        <f>B66</f>
        <v xml:space="preserve">22 </v>
      </c>
      <c r="C67" s="11">
        <f>C66</f>
        <v>22</v>
      </c>
      <c r="D67" s="7" t="s">
        <v>126</v>
      </c>
      <c r="E67" s="7" t="s">
        <v>127</v>
      </c>
      <c r="F67" s="17" t="s">
        <v>42</v>
      </c>
    </row>
    <row r="68" spans="2:6" ht="15" customHeight="1" x14ac:dyDescent="0.25">
      <c r="B68" s="12" t="str">
        <f>B67</f>
        <v xml:space="preserve">22 </v>
      </c>
      <c r="C68" s="13">
        <f>C67</f>
        <v>22</v>
      </c>
      <c r="D68" s="7" t="s">
        <v>128</v>
      </c>
      <c r="E68" s="7" t="s">
        <v>129</v>
      </c>
      <c r="F68" s="17" t="s">
        <v>42</v>
      </c>
    </row>
    <row r="69" spans="2:6" ht="15" customHeight="1" x14ac:dyDescent="0.25">
      <c r="B69" s="19" t="str">
        <f>C69&amp;" "&amp;J69</f>
        <v xml:space="preserve">23 </v>
      </c>
      <c r="C69" s="20">
        <v>23</v>
      </c>
      <c r="D69" s="23" t="s">
        <v>130</v>
      </c>
      <c r="E69" s="23" t="s">
        <v>131</v>
      </c>
      <c r="F69" s="22" t="s">
        <v>6</v>
      </c>
    </row>
    <row r="70" spans="2:6" ht="15" customHeight="1" x14ac:dyDescent="0.25">
      <c r="B70" s="25" t="str">
        <f>B69</f>
        <v xml:space="preserve">23 </v>
      </c>
      <c r="C70" s="26">
        <f>C69</f>
        <v>23</v>
      </c>
      <c r="D70" s="23" t="s">
        <v>132</v>
      </c>
      <c r="E70" s="23" t="s">
        <v>133</v>
      </c>
      <c r="F70" s="22" t="s">
        <v>42</v>
      </c>
    </row>
    <row r="71" spans="2:6" ht="15" customHeight="1" x14ac:dyDescent="0.25">
      <c r="B71" s="27" t="str">
        <f>B70</f>
        <v xml:space="preserve">23 </v>
      </c>
      <c r="C71" s="28">
        <f>C70</f>
        <v>23</v>
      </c>
      <c r="D71" s="23" t="s">
        <v>134</v>
      </c>
      <c r="E71" s="23" t="s">
        <v>135</v>
      </c>
      <c r="F71" s="22" t="s">
        <v>42</v>
      </c>
    </row>
    <row r="72" spans="2:6" ht="15" customHeight="1" x14ac:dyDescent="0.25">
      <c r="B72" s="3" t="str">
        <f>C72&amp;" "&amp;J72</f>
        <v xml:space="preserve">24 </v>
      </c>
      <c r="C72" s="9">
        <v>24</v>
      </c>
      <c r="D72" s="18" t="s">
        <v>136</v>
      </c>
      <c r="E72" s="18" t="s">
        <v>137</v>
      </c>
      <c r="F72" s="17" t="s">
        <v>6</v>
      </c>
    </row>
    <row r="73" spans="2:6" ht="15" customHeight="1" x14ac:dyDescent="0.25">
      <c r="B73" s="10" t="str">
        <f>B72</f>
        <v xml:space="preserve">24 </v>
      </c>
      <c r="C73" s="11">
        <f>C72</f>
        <v>24</v>
      </c>
      <c r="D73" s="18" t="s">
        <v>138</v>
      </c>
      <c r="E73" s="18" t="s">
        <v>139</v>
      </c>
      <c r="F73" s="8" t="s">
        <v>6</v>
      </c>
    </row>
    <row r="74" spans="2:6" ht="15" customHeight="1" x14ac:dyDescent="0.25">
      <c r="B74" s="12" t="str">
        <f>B73</f>
        <v xml:space="preserve">24 </v>
      </c>
      <c r="C74" s="13">
        <f>C73</f>
        <v>24</v>
      </c>
      <c r="D74" s="18" t="s">
        <v>140</v>
      </c>
      <c r="E74" s="18" t="s">
        <v>100</v>
      </c>
      <c r="F74" s="17" t="s">
        <v>6</v>
      </c>
    </row>
    <row r="75" spans="2:6" ht="15" customHeight="1" x14ac:dyDescent="0.25">
      <c r="B75" s="19" t="str">
        <f>C75&amp;" "&amp;J75</f>
        <v xml:space="preserve">25 </v>
      </c>
      <c r="C75" s="20">
        <v>25</v>
      </c>
      <c r="D75" s="23" t="s">
        <v>141</v>
      </c>
      <c r="E75" s="23" t="s">
        <v>142</v>
      </c>
      <c r="F75" s="24" t="s">
        <v>42</v>
      </c>
    </row>
    <row r="76" spans="2:6" ht="15" customHeight="1" x14ac:dyDescent="0.25">
      <c r="B76" s="25" t="str">
        <f>B75</f>
        <v xml:space="preserve">25 </v>
      </c>
      <c r="C76" s="26">
        <f>C75</f>
        <v>25</v>
      </c>
      <c r="D76" s="23" t="s">
        <v>141</v>
      </c>
      <c r="E76" s="23" t="s">
        <v>131</v>
      </c>
      <c r="F76" s="24" t="s">
        <v>6</v>
      </c>
    </row>
    <row r="77" spans="2:6" ht="15" customHeight="1" x14ac:dyDescent="0.25">
      <c r="B77" s="27" t="str">
        <f>B76</f>
        <v xml:space="preserve">25 </v>
      </c>
      <c r="C77" s="28">
        <f>C76</f>
        <v>25</v>
      </c>
      <c r="D77" s="23" t="s">
        <v>105</v>
      </c>
      <c r="E77" s="23" t="s">
        <v>143</v>
      </c>
      <c r="F77" s="24" t="s">
        <v>6</v>
      </c>
    </row>
    <row r="78" spans="2:6" ht="15" customHeight="1" x14ac:dyDescent="0.25">
      <c r="B78" s="3" t="str">
        <f>C78&amp;" "&amp;J78</f>
        <v xml:space="preserve">26 </v>
      </c>
      <c r="C78" s="9">
        <v>26</v>
      </c>
      <c r="D78" s="7" t="s">
        <v>144</v>
      </c>
      <c r="E78" s="7" t="s">
        <v>145</v>
      </c>
      <c r="F78" s="8" t="s">
        <v>6</v>
      </c>
    </row>
    <row r="79" spans="2:6" ht="15" customHeight="1" x14ac:dyDescent="0.25">
      <c r="B79" s="10" t="str">
        <f>B78</f>
        <v xml:space="preserve">26 </v>
      </c>
      <c r="C79" s="11">
        <f>C78</f>
        <v>26</v>
      </c>
      <c r="D79" s="7" t="s">
        <v>146</v>
      </c>
      <c r="E79" s="7" t="s">
        <v>147</v>
      </c>
      <c r="F79" s="8" t="s">
        <v>6</v>
      </c>
    </row>
    <row r="80" spans="2:6" ht="15" customHeight="1" x14ac:dyDescent="0.25">
      <c r="B80" s="12" t="str">
        <f>B79</f>
        <v xml:space="preserve">26 </v>
      </c>
      <c r="C80" s="13">
        <f>C79</f>
        <v>26</v>
      </c>
      <c r="D80" s="7" t="s">
        <v>148</v>
      </c>
      <c r="E80" s="7" t="s">
        <v>149</v>
      </c>
      <c r="F80" s="8" t="s">
        <v>6</v>
      </c>
    </row>
    <row r="81" spans="2:6" ht="15" customHeight="1" x14ac:dyDescent="0.25">
      <c r="B81" s="19" t="str">
        <f>C81&amp;" "&amp;J81</f>
        <v xml:space="preserve">27 </v>
      </c>
      <c r="C81" s="20">
        <v>27</v>
      </c>
      <c r="D81" s="23" t="s">
        <v>150</v>
      </c>
      <c r="E81" s="23" t="s">
        <v>151</v>
      </c>
      <c r="F81" s="24" t="s">
        <v>6</v>
      </c>
    </row>
    <row r="82" spans="2:6" ht="15" customHeight="1" x14ac:dyDescent="0.25">
      <c r="B82" s="25" t="str">
        <f>B81</f>
        <v xml:space="preserve">27 </v>
      </c>
      <c r="C82" s="26">
        <f>C81</f>
        <v>27</v>
      </c>
      <c r="D82" s="23" t="s">
        <v>152</v>
      </c>
      <c r="E82" s="23" t="s">
        <v>153</v>
      </c>
      <c r="F82" s="24" t="s">
        <v>6</v>
      </c>
    </row>
    <row r="83" spans="2:6" ht="15" customHeight="1" x14ac:dyDescent="0.25">
      <c r="B83" s="27" t="str">
        <f>B82</f>
        <v xml:space="preserve">27 </v>
      </c>
      <c r="C83" s="28">
        <f>C82</f>
        <v>27</v>
      </c>
      <c r="D83" s="23" t="s">
        <v>154</v>
      </c>
      <c r="E83" s="23" t="s">
        <v>155</v>
      </c>
      <c r="F83" s="24" t="s">
        <v>6</v>
      </c>
    </row>
    <row r="84" spans="2:6" ht="15" customHeight="1" x14ac:dyDescent="0.25">
      <c r="B84" s="3" t="str">
        <f>C84&amp;" "&amp;J84</f>
        <v xml:space="preserve">28 </v>
      </c>
      <c r="C84" s="9">
        <v>28</v>
      </c>
      <c r="D84" s="7" t="s">
        <v>156</v>
      </c>
      <c r="E84" s="7" t="s">
        <v>157</v>
      </c>
      <c r="F84" s="8" t="s">
        <v>42</v>
      </c>
    </row>
    <row r="85" spans="2:6" ht="15" customHeight="1" x14ac:dyDescent="0.25">
      <c r="B85" s="10" t="str">
        <f>B84</f>
        <v xml:space="preserve">28 </v>
      </c>
      <c r="C85" s="11">
        <f>C84</f>
        <v>28</v>
      </c>
      <c r="D85" s="7" t="s">
        <v>158</v>
      </c>
      <c r="E85" s="7" t="s">
        <v>100</v>
      </c>
      <c r="F85" s="8" t="s">
        <v>6</v>
      </c>
    </row>
    <row r="86" spans="2:6" ht="15" customHeight="1" x14ac:dyDescent="0.25">
      <c r="B86" s="12" t="str">
        <f>B85</f>
        <v xml:space="preserve">28 </v>
      </c>
      <c r="C86" s="13">
        <f>C85</f>
        <v>28</v>
      </c>
      <c r="D86" s="7" t="s">
        <v>159</v>
      </c>
      <c r="E86" s="7" t="s">
        <v>160</v>
      </c>
      <c r="F86" s="8" t="s">
        <v>6</v>
      </c>
    </row>
    <row r="87" spans="2:6" ht="15" customHeight="1" x14ac:dyDescent="0.25">
      <c r="B87" s="19" t="str">
        <f>C87&amp;" "&amp;J87</f>
        <v xml:space="preserve">29 </v>
      </c>
      <c r="C87" s="20">
        <v>29</v>
      </c>
      <c r="D87" s="23" t="s">
        <v>161</v>
      </c>
      <c r="E87" s="23" t="s">
        <v>162</v>
      </c>
      <c r="F87" s="24" t="s">
        <v>6</v>
      </c>
    </row>
    <row r="88" spans="2:6" ht="15" customHeight="1" x14ac:dyDescent="0.25">
      <c r="B88" s="25" t="str">
        <f>B87</f>
        <v xml:space="preserve">29 </v>
      </c>
      <c r="C88" s="26">
        <f>C87</f>
        <v>29</v>
      </c>
      <c r="D88" s="23" t="s">
        <v>163</v>
      </c>
      <c r="E88" s="23" t="s">
        <v>164</v>
      </c>
      <c r="F88" s="24" t="s">
        <v>42</v>
      </c>
    </row>
    <row r="89" spans="2:6" ht="15" customHeight="1" x14ac:dyDescent="0.25">
      <c r="B89" s="27" t="str">
        <f>B88</f>
        <v xml:space="preserve">29 </v>
      </c>
      <c r="C89" s="28">
        <f>C88</f>
        <v>29</v>
      </c>
      <c r="D89" s="23" t="s">
        <v>165</v>
      </c>
      <c r="E89" s="23" t="s">
        <v>166</v>
      </c>
      <c r="F89" s="24" t="s">
        <v>6</v>
      </c>
    </row>
    <row r="90" spans="2:6" ht="15" customHeight="1" x14ac:dyDescent="0.25">
      <c r="B90" s="3" t="str">
        <f>C90&amp;" "&amp;J90</f>
        <v xml:space="preserve">30 </v>
      </c>
      <c r="C90" s="9">
        <v>30</v>
      </c>
      <c r="D90" s="7" t="s">
        <v>167</v>
      </c>
      <c r="E90" s="7" t="s">
        <v>10</v>
      </c>
      <c r="F90" s="8" t="s">
        <v>6</v>
      </c>
    </row>
    <row r="91" spans="2:6" ht="15" customHeight="1" x14ac:dyDescent="0.25">
      <c r="B91" s="10" t="str">
        <f>B90</f>
        <v xml:space="preserve">30 </v>
      </c>
      <c r="C91" s="11">
        <f>C90</f>
        <v>30</v>
      </c>
      <c r="D91" s="7" t="s">
        <v>168</v>
      </c>
      <c r="E91" s="7" t="s">
        <v>169</v>
      </c>
      <c r="F91" s="8" t="s">
        <v>42</v>
      </c>
    </row>
    <row r="92" spans="2:6" ht="15" customHeight="1" x14ac:dyDescent="0.25">
      <c r="B92" s="12" t="str">
        <f>B91</f>
        <v xml:space="preserve">30 </v>
      </c>
      <c r="C92" s="13">
        <f>C91</f>
        <v>30</v>
      </c>
      <c r="D92" s="7" t="s">
        <v>170</v>
      </c>
      <c r="E92" s="7" t="s">
        <v>171</v>
      </c>
      <c r="F92" s="8" t="s">
        <v>6</v>
      </c>
    </row>
    <row r="93" spans="2:6" ht="15" customHeight="1" x14ac:dyDescent="0.25">
      <c r="B93" s="19" t="str">
        <f>C93&amp;" "&amp;J93</f>
        <v xml:space="preserve">31 </v>
      </c>
      <c r="C93" s="20">
        <v>31</v>
      </c>
      <c r="D93" s="23" t="s">
        <v>172</v>
      </c>
      <c r="E93" s="23" t="s">
        <v>173</v>
      </c>
      <c r="F93" s="24" t="s">
        <v>6</v>
      </c>
    </row>
    <row r="94" spans="2:6" ht="15" customHeight="1" x14ac:dyDescent="0.25">
      <c r="B94" s="25" t="str">
        <f>B93</f>
        <v xml:space="preserve">31 </v>
      </c>
      <c r="C94" s="26">
        <f>C93</f>
        <v>31</v>
      </c>
      <c r="D94" s="23" t="s">
        <v>172</v>
      </c>
      <c r="E94" s="23" t="s">
        <v>174</v>
      </c>
      <c r="F94" s="24" t="s">
        <v>6</v>
      </c>
    </row>
    <row r="95" spans="2:6" ht="15" customHeight="1" x14ac:dyDescent="0.25">
      <c r="B95" s="27" t="str">
        <f>B94</f>
        <v xml:space="preserve">31 </v>
      </c>
      <c r="C95" s="28">
        <f>C94</f>
        <v>31</v>
      </c>
      <c r="D95" s="23" t="s">
        <v>175</v>
      </c>
      <c r="E95" s="23" t="s">
        <v>90</v>
      </c>
      <c r="F95" s="24" t="s">
        <v>6</v>
      </c>
    </row>
    <row r="96" spans="2:6" ht="15" customHeight="1" x14ac:dyDescent="0.25">
      <c r="B96" s="3" t="str">
        <f>C96&amp;" "&amp;J96</f>
        <v xml:space="preserve">32 </v>
      </c>
      <c r="C96" s="9">
        <v>32</v>
      </c>
      <c r="D96" s="7" t="s">
        <v>176</v>
      </c>
      <c r="E96" s="7" t="s">
        <v>177</v>
      </c>
      <c r="F96" s="8" t="s">
        <v>6</v>
      </c>
    </row>
    <row r="97" spans="2:6" ht="15" customHeight="1" x14ac:dyDescent="0.25">
      <c r="B97" s="10" t="str">
        <f>B96</f>
        <v xml:space="preserve">32 </v>
      </c>
      <c r="C97" s="11">
        <f>C96</f>
        <v>32</v>
      </c>
      <c r="D97" s="7" t="s">
        <v>176</v>
      </c>
      <c r="E97" s="7" t="s">
        <v>178</v>
      </c>
      <c r="F97" s="8" t="s">
        <v>6</v>
      </c>
    </row>
    <row r="98" spans="2:6" ht="15" customHeight="1" x14ac:dyDescent="0.25">
      <c r="B98" s="12" t="str">
        <f>B97</f>
        <v xml:space="preserve">32 </v>
      </c>
      <c r="C98" s="13">
        <f>C97</f>
        <v>32</v>
      </c>
      <c r="D98" s="18" t="s">
        <v>179</v>
      </c>
      <c r="E98" s="7" t="s">
        <v>180</v>
      </c>
      <c r="F98" s="17" t="s">
        <v>6</v>
      </c>
    </row>
  </sheetData>
  <mergeCells count="4">
    <mergeCell ref="I2:M2"/>
    <mergeCell ref="O4:O5"/>
    <mergeCell ref="P4:P5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Renon</dc:creator>
  <cp:lastModifiedBy>YF63193</cp:lastModifiedBy>
  <dcterms:created xsi:type="dcterms:W3CDTF">2019-02-26T09:23:38Z</dcterms:created>
  <dcterms:modified xsi:type="dcterms:W3CDTF">2019-02-26T14:25:35Z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210792-6e5f-4945-9946-e33b2c1b77aa_Enabled">
    <vt:lpwstr>True</vt:lpwstr>
  </property>
  <property fmtid="{D5CDD505-2E9C-101B-9397-08002B2CF9AE}" pid="3" name="MSIP_Label_f5210792-6e5f-4945-9946-e33b2c1b77aa_SiteId">
    <vt:lpwstr>21f195bc-13e5-4339-82ea-ef8b8ecdd0a9</vt:lpwstr>
  </property>
  <property fmtid="{D5CDD505-2E9C-101B-9397-08002B2CF9AE}" pid="4" name="MSIP_Label_f5210792-6e5f-4945-9946-e33b2c1b77aa_Owner">
    <vt:lpwstr>arenons@adient.com</vt:lpwstr>
  </property>
  <property fmtid="{D5CDD505-2E9C-101B-9397-08002B2CF9AE}" pid="5" name="MSIP_Label_f5210792-6e5f-4945-9946-e33b2c1b77aa_SetDate">
    <vt:lpwstr>2019-02-26T09:33:33.5293598Z</vt:lpwstr>
  </property>
  <property fmtid="{D5CDD505-2E9C-101B-9397-08002B2CF9AE}" pid="6" name="MSIP_Label_f5210792-6e5f-4945-9946-e33b2c1b77aa_Name">
    <vt:lpwstr>Internal</vt:lpwstr>
  </property>
  <property fmtid="{D5CDD505-2E9C-101B-9397-08002B2CF9AE}" pid="7" name="MSIP_Label_f5210792-6e5f-4945-9946-e33b2c1b77aa_Application">
    <vt:lpwstr>Microsoft Azure Information Protection</vt:lpwstr>
  </property>
  <property fmtid="{D5CDD505-2E9C-101B-9397-08002B2CF9AE}" pid="8" name="MSIP_Label_f5210792-6e5f-4945-9946-e33b2c1b77aa_Extended_MSFT_Method">
    <vt:lpwstr>Automatic</vt:lpwstr>
  </property>
  <property fmtid="{D5CDD505-2E9C-101B-9397-08002B2CF9AE}" pid="9" name="MSIP_Label_dd77c177-921f-4c67-aad2-9844fb8189cd_Enabled">
    <vt:lpwstr>True</vt:lpwstr>
  </property>
  <property fmtid="{D5CDD505-2E9C-101B-9397-08002B2CF9AE}" pid="10" name="MSIP_Label_dd77c177-921f-4c67-aad2-9844fb8189cd_SiteId">
    <vt:lpwstr>21f195bc-13e5-4339-82ea-ef8b8ecdd0a9</vt:lpwstr>
  </property>
  <property fmtid="{D5CDD505-2E9C-101B-9397-08002B2CF9AE}" pid="11" name="MSIP_Label_dd77c177-921f-4c67-aad2-9844fb8189cd_Owner">
    <vt:lpwstr>arenons@adient.com</vt:lpwstr>
  </property>
  <property fmtid="{D5CDD505-2E9C-101B-9397-08002B2CF9AE}" pid="12" name="MSIP_Label_dd77c177-921f-4c67-aad2-9844fb8189cd_SetDate">
    <vt:lpwstr>2019-02-26T09:33:33.5293598Z</vt:lpwstr>
  </property>
  <property fmtid="{D5CDD505-2E9C-101B-9397-08002B2CF9AE}" pid="13" name="MSIP_Label_dd77c177-921f-4c67-aad2-9844fb8189cd_Name">
    <vt:lpwstr>Adient INTERNAL</vt:lpwstr>
  </property>
  <property fmtid="{D5CDD505-2E9C-101B-9397-08002B2CF9AE}" pid="14" name="MSIP_Label_dd77c177-921f-4c67-aad2-9844fb8189cd_Application">
    <vt:lpwstr>Microsoft Azure Information Protection</vt:lpwstr>
  </property>
  <property fmtid="{D5CDD505-2E9C-101B-9397-08002B2CF9AE}" pid="15" name="MSIP_Label_dd77c177-921f-4c67-aad2-9844fb8189cd_Parent">
    <vt:lpwstr>f5210792-6e5f-4945-9946-e33b2c1b77aa</vt:lpwstr>
  </property>
  <property fmtid="{D5CDD505-2E9C-101B-9397-08002B2CF9AE}" pid="16" name="MSIP_Label_dd77c177-921f-4c67-aad2-9844fb8189cd_Extended_MSFT_Method">
    <vt:lpwstr>Automatic</vt:lpwstr>
  </property>
  <property fmtid="{D5CDD505-2E9C-101B-9397-08002B2CF9AE}" pid="17" name="Sensitivity">
    <vt:lpwstr>Internal Adient INTERNAL</vt:lpwstr>
  </property>
</Properties>
</file>